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rinaSergeevna/Downloads/Attachments_gorinaszu@yandex.ru_2026-05-27_08-27-21/"/>
    </mc:Choice>
  </mc:AlternateContent>
  <xr:revisionPtr revIDLastSave="0" documentId="13_ncr:1_{C26F34FE-BBB5-184F-AE42-68EBAC91F129}" xr6:coauthVersionLast="36" xr6:coauthVersionMax="36" xr10:uidLastSave="{00000000-0000-0000-0000-000000000000}"/>
  <bookViews>
    <workbookView xWindow="0" yWindow="500" windowWidth="20500" windowHeight="76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57" i="1" s="1"/>
  <c r="L137" i="1"/>
  <c r="L127" i="1"/>
  <c r="L138" i="1" s="1"/>
  <c r="L118" i="1"/>
  <c r="L108" i="1"/>
  <c r="L99" i="1"/>
  <c r="L89" i="1"/>
  <c r="L80" i="1"/>
  <c r="L70" i="1"/>
  <c r="L61" i="1"/>
  <c r="L51" i="1"/>
  <c r="L62" i="1" s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19" i="1"/>
  <c r="L100" i="1"/>
  <c r="L81" i="1"/>
  <c r="L43" i="1"/>
  <c r="L24" i="1"/>
  <c r="J62" i="1"/>
  <c r="G195" i="1"/>
  <c r="H100" i="1"/>
  <c r="I195" i="1"/>
  <c r="H195" i="1"/>
  <c r="J195" i="1"/>
  <c r="I176" i="1"/>
  <c r="H176" i="1"/>
  <c r="J176" i="1"/>
  <c r="G176" i="1"/>
  <c r="G157" i="1"/>
  <c r="J157" i="1"/>
  <c r="I157" i="1"/>
  <c r="H157" i="1"/>
  <c r="I138" i="1"/>
  <c r="J138" i="1"/>
  <c r="H138" i="1"/>
  <c r="G138" i="1"/>
  <c r="H119" i="1"/>
  <c r="J119" i="1"/>
  <c r="I119" i="1"/>
  <c r="G119" i="1"/>
  <c r="J100" i="1"/>
  <c r="I100" i="1"/>
  <c r="G100" i="1"/>
  <c r="F100" i="1"/>
  <c r="J81" i="1"/>
  <c r="F81" i="1"/>
  <c r="I81" i="1"/>
  <c r="H81" i="1"/>
  <c r="G81" i="1"/>
  <c r="H62" i="1"/>
  <c r="I62" i="1"/>
  <c r="F62" i="1"/>
  <c r="G62" i="1"/>
  <c r="F43" i="1"/>
  <c r="J43" i="1"/>
  <c r="I43" i="1"/>
  <c r="H43" i="1"/>
  <c r="G43" i="1"/>
  <c r="F119" i="1"/>
  <c r="F138" i="1"/>
  <c r="F157" i="1"/>
  <c r="F176" i="1"/>
  <c r="F195" i="1"/>
  <c r="I24" i="1"/>
  <c r="F24" i="1"/>
  <c r="J24" i="1"/>
  <c r="H24" i="1"/>
  <c r="G24" i="1"/>
  <c r="L196" i="1" l="1"/>
  <c r="I196" i="1"/>
  <c r="F196" i="1"/>
  <c r="H196" i="1"/>
  <c r="G196" i="1"/>
  <c r="J196" i="1"/>
</calcChain>
</file>

<file path=xl/sharedStrings.xml><?xml version="1.0" encoding="utf-8"?>
<sst xmlns="http://schemas.openxmlformats.org/spreadsheetml/2006/main" count="344" uniqueCount="108">
  <si>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</si>
  <si>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</si>
  <si>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</si>
  <si>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</si>
  <si>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</si>
  <si>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</si>
  <si>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</si>
  <si>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</si>
  <si>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</si>
  <si>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</si>
  <si>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</si>
  <si>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</si>
  <si>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</si>
  <si>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</si>
  <si>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</si>
  <si>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</si>
  <si>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</si>
  <si>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</si>
  <si>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</si>
  <si>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</si>
  <si>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</si>
  <si>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</si>
  <si>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</si>
  <si>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</si>
  <si>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</si>
  <si>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</si>
  <si>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</si>
  <si>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</si>
  <si>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</si>
  <si>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</si>
  <si>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</si>
  <si>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</si>
  <si>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</si>
  <si>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</si>
  <si>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</si>
  <si>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</si>
  <si>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</si>
  <si>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</si>
  <si>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</si>
  <si>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</si>
  <si>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</si>
  <si>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кофейный напиток с молоком</t>
  </si>
  <si>
    <t>яйцо вареное</t>
  </si>
  <si>
    <t>чай с лимоном</t>
  </si>
  <si>
    <t>щи из свежей капусты с картофелем, сметаной и зеленью</t>
  </si>
  <si>
    <t>бутерброд с повидлом</t>
  </si>
  <si>
    <t>компот из свежих яблок</t>
  </si>
  <si>
    <t>Воробьев П.В.</t>
  </si>
  <si>
    <t>генеральный директор ООО "ККДП"</t>
  </si>
  <si>
    <t>бутерброд с маслом сливочным и сыром</t>
  </si>
  <si>
    <t>ПР</t>
  </si>
  <si>
    <t>салат из белокачанной капусты с зеленью и растительным маслом</t>
  </si>
  <si>
    <t>уха рыбацкая с зеленью</t>
  </si>
  <si>
    <t>плов с мясом</t>
  </si>
  <si>
    <t>компот из кураги</t>
  </si>
  <si>
    <t>хлеб ржано пшеничный</t>
  </si>
  <si>
    <t>каша молочная кукурузная с маслом сливочным</t>
  </si>
  <si>
    <t>вафли</t>
  </si>
  <si>
    <t>икра кабачковая</t>
  </si>
  <si>
    <t>тефтели тушеные в соусе</t>
  </si>
  <si>
    <t>макаронные изделия отварные</t>
  </si>
  <si>
    <t>каша молочная геркулесовая с маслом сливочным</t>
  </si>
  <si>
    <t>салат из свежих огурцов с луком репчатым, маслом растительным</t>
  </si>
  <si>
    <t>щи из свежей капусты с картофелем, мясом, сметаной и зеленью</t>
  </si>
  <si>
    <t>жаркое из птицы</t>
  </si>
  <si>
    <t>компот из смеси  сухофруктов</t>
  </si>
  <si>
    <t>кисель</t>
  </si>
  <si>
    <t>каша рисовая молочная с маслом сливочным</t>
  </si>
  <si>
    <t>яблоко</t>
  </si>
  <si>
    <t>салат из моркови (припущ) и кураги</t>
  </si>
  <si>
    <t>суп картофельный с вермешелью, цыпленком и зеленью</t>
  </si>
  <si>
    <t>шницель из мяса с соусом</t>
  </si>
  <si>
    <t>пюре из бобовых с маслом растительным</t>
  </si>
  <si>
    <t>напиток из плодов шиповника</t>
  </si>
  <si>
    <t>круассан</t>
  </si>
  <si>
    <t>суп молочный с вермишелью</t>
  </si>
  <si>
    <t>Пр</t>
  </si>
  <si>
    <t>салат из свеклы с яблоками, маслом растительным</t>
  </si>
  <si>
    <t>томатный суп харчо с курицей и зеленью</t>
  </si>
  <si>
    <t>кнели куриные с соусом</t>
  </si>
  <si>
    <t>каша гречневая рассыпчатая с маслом растительным</t>
  </si>
  <si>
    <t>сок фруктовый в ассортименте</t>
  </si>
  <si>
    <t>каша вязкая молочная из риса и пшена с маслом сливочным</t>
  </si>
  <si>
    <t>борщ из свежей капусты с картофелем, мясом, сметаной и зеленью</t>
  </si>
  <si>
    <t>птица тушеная в соусе</t>
  </si>
  <si>
    <t>макаронные изделия отварные с маслом сливочным</t>
  </si>
  <si>
    <t>йогурт</t>
  </si>
  <si>
    <t>салат из моркови (припущ)</t>
  </si>
  <si>
    <t>суп картофельный с бобовыми (горохом), мясом птицы и зеленью</t>
  </si>
  <si>
    <t>биточки из мяса с соусом</t>
  </si>
  <si>
    <t>каша молочная манная с маслом сливочным</t>
  </si>
  <si>
    <t>какао с молоком</t>
  </si>
  <si>
    <t>суп-лапша домашняя с цыпленком, зеленью</t>
  </si>
  <si>
    <t>котлеты из птицы с соусом</t>
  </si>
  <si>
    <t>рис отватной с маслом растительным</t>
  </si>
  <si>
    <t>компот из смеси сухофруктов</t>
  </si>
  <si>
    <t>запеканка рисовая с творогом и с молоком сгущенным</t>
  </si>
  <si>
    <t>салат из свежих помидор и огурцов</t>
  </si>
  <si>
    <t>пюре картофельное с маслом сливочным</t>
  </si>
  <si>
    <t>каша вязка молочная пшенная с маслом сливочным</t>
  </si>
  <si>
    <t>печенье</t>
  </si>
  <si>
    <t>салат из редиса с маслом растительным</t>
  </si>
  <si>
    <t>гуляш мясной</t>
  </si>
  <si>
    <t>макаронные изделия отварные с маслом растительным</t>
  </si>
  <si>
    <t>суп овощной с мясом, сметаной и зеленью</t>
  </si>
  <si>
    <t>рыба тушеная с овощами</t>
  </si>
  <si>
    <t>суп картофельный с крупой, фрикадельками и зеленью</t>
  </si>
  <si>
    <t>ГБОУ ООШ с. Старосемейкино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</si>
</sst>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baseColWidth="10" defaultColWidth="9.1640625" defaultRowHeight="13" x14ac:dyDescent="0.15"/>
  <cols>
    <col min="1" max="1" width="4.6640625" style="2" customWidth="1"/>
    <col min="2" max="2" width="5.33203125" style="2" customWidth="1"/>
    <col min="3" max="3" width="9.1640625" style="1"/>
    <col min="4" max="4" width="11.5" style="1" customWidth="1"/>
    <col min="5" max="5" width="52.5" style="2" customWidth="1"/>
    <col min="6" max="6" width="9.33203125" style="2" customWidth="1"/>
    <col min="7" max="7" width="10" style="2" customWidth="1"/>
    <col min="8" max="8" width="7.5" style="2" customWidth="1"/>
    <col min="9" max="9" width="6.83203125" style="2" customWidth="1"/>
    <col min="10" max="10" width="8.1640625" style="2" customWidth="1"/>
    <col min="11" max="11" width="10" style="2" customWidth="1"/>
    <col min="12" max="16384" width="9.1640625" style="2"/>
  </cols>
  <sheetData>
    <row r="1" spans="1:12" ht="15" x14ac:dyDescent="0.2">
      <c r="A1" s="1" t="s">
        <v>7</v>
      </c>
      <c r="C1" s="52" t="s">
        <v>107</v>
      </c>
      <c r="D1" s="53"/>
      <c r="E1" s="53"/>
      <c r="F1" s="12" t="s">
        <v>16</v>
      </c>
      <c r="G1" s="2" t="s">
        <v>17</v>
      </c>
      <c r="H1" s="54" t="s">
        <v>48</v>
      </c>
      <c r="I1" s="54"/>
      <c r="J1" s="54"/>
      <c r="K1" s="54"/>
    </row>
    <row r="2" spans="1:12" ht="18" x14ac:dyDescent="0.15">
      <c r="A2" s="35" t="s">
        <v>6</v>
      </c>
      <c r="C2" s="2"/>
      <c r="G2" s="2" t="s">
        <v>18</v>
      </c>
      <c r="H2" s="54" t="s">
        <v>47</v>
      </c>
      <c r="I2" s="54"/>
      <c r="J2" s="54"/>
      <c r="K2" s="54"/>
    </row>
    <row r="3" spans="1:12" ht="17.25" customHeight="1" x14ac:dyDescent="0.1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50"/>
    </row>
    <row r="4" spans="1:12" ht="14" thickBot="1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7" thickBot="1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">
      <c r="A6" s="20">
        <v>1</v>
      </c>
      <c r="B6" s="21">
        <v>1</v>
      </c>
      <c r="C6" s="22" t="s">
        <v>20</v>
      </c>
      <c r="D6" s="5" t="s">
        <v>21</v>
      </c>
      <c r="E6" s="42" t="s">
        <v>90</v>
      </c>
      <c r="F6" s="40">
        <v>255</v>
      </c>
      <c r="G6" s="40">
        <v>12.64</v>
      </c>
      <c r="H6" s="40">
        <v>13.6</v>
      </c>
      <c r="I6" s="40">
        <v>49.1</v>
      </c>
      <c r="J6" s="40">
        <v>295.32</v>
      </c>
      <c r="K6" s="41">
        <v>181</v>
      </c>
      <c r="L6" s="40">
        <v>82</v>
      </c>
    </row>
    <row r="7" spans="1:12" ht="15" x14ac:dyDescent="0.2">
      <c r="A7" s="23"/>
      <c r="B7" s="15"/>
      <c r="C7" s="11"/>
      <c r="D7" s="6" t="s">
        <v>26</v>
      </c>
      <c r="E7" s="42" t="s">
        <v>49</v>
      </c>
      <c r="F7" s="43">
        <v>60</v>
      </c>
      <c r="G7" s="43">
        <v>4.7300000000000004</v>
      </c>
      <c r="H7" s="43">
        <v>8.9700000000000006</v>
      </c>
      <c r="I7" s="43">
        <v>16.149999999999999</v>
      </c>
      <c r="J7" s="43">
        <v>151.21</v>
      </c>
      <c r="K7" s="44" t="s">
        <v>50</v>
      </c>
      <c r="L7" s="43"/>
    </row>
    <row r="8" spans="1:12" ht="15" x14ac:dyDescent="0.2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0.13</v>
      </c>
      <c r="H8" s="43">
        <v>0.02</v>
      </c>
      <c r="I8" s="43">
        <v>15.2</v>
      </c>
      <c r="J8" s="43">
        <v>98.74</v>
      </c>
      <c r="K8" s="44">
        <v>377</v>
      </c>
      <c r="L8" s="43"/>
    </row>
    <row r="9" spans="1:12" ht="15" x14ac:dyDescent="0.2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50</v>
      </c>
      <c r="L9" s="43"/>
    </row>
    <row r="10" spans="1:12" ht="15" x14ac:dyDescent="0.2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20.740000000000002</v>
      </c>
      <c r="H13" s="19">
        <f t="shared" si="0"/>
        <v>22.99</v>
      </c>
      <c r="I13" s="19">
        <f t="shared" si="0"/>
        <v>99.97</v>
      </c>
      <c r="J13" s="19">
        <f t="shared" si="0"/>
        <v>663.76</v>
      </c>
      <c r="K13" s="25"/>
      <c r="L13" s="19">
        <f t="shared" ref="L13" si="1">SUM(L6:L12)</f>
        <v>82</v>
      </c>
    </row>
    <row r="14" spans="1:12" ht="28" x14ac:dyDescent="0.2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51</v>
      </c>
      <c r="F14" s="43">
        <v>66</v>
      </c>
      <c r="G14" s="43">
        <v>0.87</v>
      </c>
      <c r="H14" s="43">
        <v>2.15</v>
      </c>
      <c r="I14" s="43">
        <v>4.1399999999999997</v>
      </c>
      <c r="J14" s="43">
        <v>56.64</v>
      </c>
      <c r="K14" s="44">
        <v>45</v>
      </c>
      <c r="L14" s="43">
        <v>105</v>
      </c>
    </row>
    <row r="15" spans="1:12" ht="15" x14ac:dyDescent="0.2">
      <c r="A15" s="23"/>
      <c r="B15" s="15"/>
      <c r="C15" s="11"/>
      <c r="D15" s="7" t="s">
        <v>27</v>
      </c>
      <c r="E15" s="42" t="s">
        <v>52</v>
      </c>
      <c r="F15" s="43">
        <v>250</v>
      </c>
      <c r="G15" s="43">
        <v>5.99</v>
      </c>
      <c r="H15" s="43">
        <v>7.4</v>
      </c>
      <c r="I15" s="43">
        <v>12.12</v>
      </c>
      <c r="J15" s="43">
        <v>149.88999999999999</v>
      </c>
      <c r="K15" s="44">
        <v>388</v>
      </c>
      <c r="L15" s="43"/>
    </row>
    <row r="16" spans="1:12" ht="15" x14ac:dyDescent="0.2">
      <c r="A16" s="23"/>
      <c r="B16" s="15"/>
      <c r="C16" s="11"/>
      <c r="D16" s="7" t="s">
        <v>28</v>
      </c>
      <c r="E16" s="42" t="s">
        <v>53</v>
      </c>
      <c r="F16" s="43">
        <v>270</v>
      </c>
      <c r="G16" s="43">
        <v>14.6</v>
      </c>
      <c r="H16" s="43">
        <v>20.13</v>
      </c>
      <c r="I16" s="43">
        <v>45.96</v>
      </c>
      <c r="J16" s="43">
        <v>350.74</v>
      </c>
      <c r="K16" s="44">
        <v>265</v>
      </c>
      <c r="L16" s="43"/>
    </row>
    <row r="17" spans="1:12" ht="15" x14ac:dyDescent="0.2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0.78</v>
      </c>
      <c r="H18" s="43">
        <v>0.05</v>
      </c>
      <c r="I18" s="43">
        <v>27.63</v>
      </c>
      <c r="J18" s="43">
        <v>114.8</v>
      </c>
      <c r="K18" s="44">
        <v>348</v>
      </c>
      <c r="L18" s="43"/>
    </row>
    <row r="19" spans="1:12" ht="15" x14ac:dyDescent="0.2">
      <c r="A19" s="23"/>
      <c r="B19" s="15"/>
      <c r="C19" s="11"/>
      <c r="D19" s="7" t="s">
        <v>31</v>
      </c>
      <c r="E19" s="42" t="s">
        <v>40</v>
      </c>
      <c r="F19" s="43">
        <v>50</v>
      </c>
      <c r="G19" s="43">
        <v>4.05</v>
      </c>
      <c r="H19" s="43">
        <v>0.5</v>
      </c>
      <c r="I19" s="43">
        <v>24.4</v>
      </c>
      <c r="J19" s="43">
        <v>177</v>
      </c>
      <c r="K19" s="44" t="s">
        <v>50</v>
      </c>
      <c r="L19" s="43"/>
    </row>
    <row r="20" spans="1:12" ht="15" x14ac:dyDescent="0.2">
      <c r="A20" s="23"/>
      <c r="B20" s="15"/>
      <c r="C20" s="11"/>
      <c r="D20" s="7" t="s">
        <v>32</v>
      </c>
      <c r="E20" s="42" t="s">
        <v>55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 t="s">
        <v>50</v>
      </c>
      <c r="L20" s="43"/>
    </row>
    <row r="21" spans="1:12" ht="15" x14ac:dyDescent="0.2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">
      <c r="A23" s="24"/>
      <c r="B23" s="17"/>
      <c r="C23" s="8"/>
      <c r="D23" s="18" t="s">
        <v>33</v>
      </c>
      <c r="E23" s="9"/>
      <c r="F23" s="19">
        <f>SUM(F14:F22)</f>
        <v>866</v>
      </c>
      <c r="G23" s="19">
        <f t="shared" ref="G23:J23" si="2">SUM(G14:G22)</f>
        <v>28.69</v>
      </c>
      <c r="H23" s="19">
        <f t="shared" si="2"/>
        <v>31.25</v>
      </c>
      <c r="I23" s="19">
        <f t="shared" si="2"/>
        <v>126.91</v>
      </c>
      <c r="J23" s="19">
        <f t="shared" si="2"/>
        <v>915.67</v>
      </c>
      <c r="K23" s="25"/>
      <c r="L23" s="19">
        <f t="shared" ref="L23" si="3">SUM(L14:L22)</f>
        <v>105</v>
      </c>
    </row>
    <row r="24" spans="1:12" ht="16" thickBot="1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1421</v>
      </c>
      <c r="G24" s="32">
        <f t="shared" ref="G24:J24" si="4">G13+G23</f>
        <v>49.430000000000007</v>
      </c>
      <c r="H24" s="32">
        <f t="shared" si="4"/>
        <v>54.239999999999995</v>
      </c>
      <c r="I24" s="32">
        <f t="shared" si="4"/>
        <v>226.88</v>
      </c>
      <c r="J24" s="32">
        <f t="shared" si="4"/>
        <v>1579.4299999999998</v>
      </c>
      <c r="K24" s="32"/>
      <c r="L24" s="32">
        <f t="shared" ref="L24" si="5">L13+L23</f>
        <v>187</v>
      </c>
    </row>
    <row r="25" spans="1:12" ht="15" x14ac:dyDescent="0.2">
      <c r="A25" s="14">
        <v>1</v>
      </c>
      <c r="B25" s="15">
        <v>2</v>
      </c>
      <c r="C25" s="22" t="s">
        <v>20</v>
      </c>
      <c r="D25" s="5" t="s">
        <v>21</v>
      </c>
      <c r="E25" s="39" t="s">
        <v>56</v>
      </c>
      <c r="F25" s="40">
        <v>255</v>
      </c>
      <c r="G25" s="40">
        <v>13.5</v>
      </c>
      <c r="H25" s="40">
        <v>13.1</v>
      </c>
      <c r="I25" s="40">
        <v>48.43</v>
      </c>
      <c r="J25" s="40">
        <v>314.85000000000002</v>
      </c>
      <c r="K25" s="41">
        <v>174</v>
      </c>
      <c r="L25" s="40">
        <v>82</v>
      </c>
    </row>
    <row r="26" spans="1:12" ht="15" x14ac:dyDescent="0.2">
      <c r="A26" s="14"/>
      <c r="B26" s="15"/>
      <c r="C26" s="11"/>
      <c r="D26" s="6" t="s">
        <v>26</v>
      </c>
      <c r="E26" s="42" t="s">
        <v>57</v>
      </c>
      <c r="F26" s="43">
        <v>60</v>
      </c>
      <c r="G26" s="43">
        <v>0.92</v>
      </c>
      <c r="H26" s="43">
        <v>5.15</v>
      </c>
      <c r="I26" s="43">
        <v>16.32</v>
      </c>
      <c r="J26" s="43">
        <v>155.06</v>
      </c>
      <c r="K26" s="44" t="s">
        <v>50</v>
      </c>
      <c r="L26" s="43"/>
    </row>
    <row r="27" spans="1:12" ht="15" x14ac:dyDescent="0.2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3.17</v>
      </c>
      <c r="H27" s="43">
        <v>2.68</v>
      </c>
      <c r="I27" s="43">
        <v>15.95</v>
      </c>
      <c r="J27" s="43">
        <v>100.6</v>
      </c>
      <c r="K27" s="44">
        <v>379</v>
      </c>
      <c r="L27" s="43"/>
    </row>
    <row r="28" spans="1:12" ht="15" x14ac:dyDescent="0.2">
      <c r="A28" s="14"/>
      <c r="B28" s="15"/>
      <c r="C28" s="11"/>
      <c r="D28" s="7" t="s">
        <v>23</v>
      </c>
      <c r="E28" s="42" t="s">
        <v>40</v>
      </c>
      <c r="F28" s="43">
        <v>40</v>
      </c>
      <c r="G28" s="43">
        <v>3.24</v>
      </c>
      <c r="H28" s="43">
        <v>0.4</v>
      </c>
      <c r="I28" s="43">
        <v>19.52</v>
      </c>
      <c r="J28" s="43">
        <v>118.49</v>
      </c>
      <c r="K28" s="44" t="s">
        <v>50</v>
      </c>
      <c r="L28" s="43"/>
    </row>
    <row r="29" spans="1:12" ht="15" x14ac:dyDescent="0.2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20.83</v>
      </c>
      <c r="H32" s="19">
        <f t="shared" ref="H32" si="7">SUM(H25:H31)</f>
        <v>21.33</v>
      </c>
      <c r="I32" s="19">
        <f t="shared" ref="I32" si="8">SUM(I25:I31)</f>
        <v>100.22</v>
      </c>
      <c r="J32" s="19">
        <f t="shared" ref="J32:L32" si="9">SUM(J25:J31)</f>
        <v>689</v>
      </c>
      <c r="K32" s="25"/>
      <c r="L32" s="19">
        <f t="shared" si="9"/>
        <v>82</v>
      </c>
    </row>
    <row r="33" spans="1:12" ht="15" x14ac:dyDescent="0.2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58</v>
      </c>
      <c r="F33" s="43">
        <v>66</v>
      </c>
      <c r="G33" s="43">
        <v>1.8</v>
      </c>
      <c r="H33" s="43">
        <v>7.81</v>
      </c>
      <c r="I33" s="43">
        <v>9.6</v>
      </c>
      <c r="J33" s="43">
        <v>88.31</v>
      </c>
      <c r="K33" s="44" t="s">
        <v>50</v>
      </c>
      <c r="L33" s="43">
        <v>105</v>
      </c>
    </row>
    <row r="34" spans="1:12" ht="15" x14ac:dyDescent="0.2">
      <c r="A34" s="14"/>
      <c r="B34" s="15"/>
      <c r="C34" s="11"/>
      <c r="D34" s="7" t="s">
        <v>27</v>
      </c>
      <c r="E34" s="42" t="s">
        <v>104</v>
      </c>
      <c r="F34" s="43">
        <v>250</v>
      </c>
      <c r="G34" s="43">
        <v>5.59</v>
      </c>
      <c r="H34" s="43">
        <v>6.9</v>
      </c>
      <c r="I34" s="43">
        <v>15.1</v>
      </c>
      <c r="J34" s="43">
        <v>119.19</v>
      </c>
      <c r="K34" s="44">
        <v>99</v>
      </c>
      <c r="L34" s="43"/>
    </row>
    <row r="35" spans="1:12" ht="15" x14ac:dyDescent="0.2">
      <c r="A35" s="14"/>
      <c r="B35" s="15"/>
      <c r="C35" s="11"/>
      <c r="D35" s="7" t="s">
        <v>28</v>
      </c>
      <c r="E35" s="42" t="s">
        <v>59</v>
      </c>
      <c r="F35" s="43">
        <v>110</v>
      </c>
      <c r="G35" s="43">
        <v>9.8000000000000007</v>
      </c>
      <c r="H35" s="43">
        <v>9.6</v>
      </c>
      <c r="I35" s="43">
        <v>12.54</v>
      </c>
      <c r="J35" s="43">
        <v>165.45</v>
      </c>
      <c r="K35" s="44">
        <v>278</v>
      </c>
      <c r="L35" s="43"/>
    </row>
    <row r="36" spans="1:12" ht="15" x14ac:dyDescent="0.2">
      <c r="A36" s="14"/>
      <c r="B36" s="15"/>
      <c r="C36" s="11"/>
      <c r="D36" s="7" t="s">
        <v>29</v>
      </c>
      <c r="E36" s="42" t="s">
        <v>60</v>
      </c>
      <c r="F36" s="43">
        <v>180</v>
      </c>
      <c r="G36" s="43">
        <v>6.62</v>
      </c>
      <c r="H36" s="43">
        <v>5.42</v>
      </c>
      <c r="I36" s="43">
        <v>31.74</v>
      </c>
      <c r="J36" s="43">
        <v>202.14</v>
      </c>
      <c r="K36" s="44">
        <v>202</v>
      </c>
      <c r="L36" s="43"/>
    </row>
    <row r="37" spans="1:12" ht="15" x14ac:dyDescent="0.2">
      <c r="A37" s="14"/>
      <c r="B37" s="15"/>
      <c r="C37" s="11"/>
      <c r="D37" s="7" t="s">
        <v>30</v>
      </c>
      <c r="E37" s="42" t="s">
        <v>46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>
        <v>342</v>
      </c>
      <c r="L37" s="43"/>
    </row>
    <row r="38" spans="1:12" ht="15" x14ac:dyDescent="0.2">
      <c r="A38" s="14"/>
      <c r="B38" s="15"/>
      <c r="C38" s="11"/>
      <c r="D38" s="7" t="s">
        <v>31</v>
      </c>
      <c r="E38" s="42" t="s">
        <v>40</v>
      </c>
      <c r="F38" s="43">
        <v>50</v>
      </c>
      <c r="G38" s="43">
        <v>4.05</v>
      </c>
      <c r="H38" s="43">
        <v>0.5</v>
      </c>
      <c r="I38" s="43">
        <v>24.4</v>
      </c>
      <c r="J38" s="43">
        <v>177</v>
      </c>
      <c r="K38" s="44" t="s">
        <v>50</v>
      </c>
      <c r="L38" s="43"/>
    </row>
    <row r="39" spans="1:12" ht="15" x14ac:dyDescent="0.2">
      <c r="A39" s="14"/>
      <c r="B39" s="15"/>
      <c r="C39" s="11"/>
      <c r="D39" s="7" t="s">
        <v>32</v>
      </c>
      <c r="E39" s="42" t="s">
        <v>55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 t="s">
        <v>50</v>
      </c>
      <c r="L39" s="43"/>
    </row>
    <row r="40" spans="1:12" ht="15" x14ac:dyDescent="0.2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">
      <c r="A42" s="16"/>
      <c r="B42" s="17"/>
      <c r="C42" s="8"/>
      <c r="D42" s="18" t="s">
        <v>33</v>
      </c>
      <c r="E42" s="9"/>
      <c r="F42" s="19">
        <f>SUM(F33:F41)</f>
        <v>886</v>
      </c>
      <c r="G42" s="19">
        <f t="shared" ref="G42" si="10">SUM(G33:G41)</f>
        <v>30.42</v>
      </c>
      <c r="H42" s="19">
        <f t="shared" ref="H42" si="11">SUM(H33:H41)</f>
        <v>31.410000000000004</v>
      </c>
      <c r="I42" s="19">
        <f t="shared" ref="I42" si="12">SUM(I33:I41)</f>
        <v>133.91999999999999</v>
      </c>
      <c r="J42" s="19">
        <f t="shared" ref="J42:L42" si="13">SUM(J33:J41)</f>
        <v>933.29</v>
      </c>
      <c r="K42" s="25"/>
      <c r="L42" s="19">
        <f t="shared" si="13"/>
        <v>105</v>
      </c>
    </row>
    <row r="43" spans="1:12" ht="15.75" customHeight="1" thickBo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1441</v>
      </c>
      <c r="G43" s="32">
        <f t="shared" ref="G43" si="14">G32+G42</f>
        <v>51.25</v>
      </c>
      <c r="H43" s="32">
        <f t="shared" ref="H43" si="15">H32+H42</f>
        <v>52.74</v>
      </c>
      <c r="I43" s="32">
        <f t="shared" ref="I43" si="16">I32+I42</f>
        <v>234.14</v>
      </c>
      <c r="J43" s="32">
        <f t="shared" ref="J43:L43" si="17">J32+J42</f>
        <v>1622.29</v>
      </c>
      <c r="K43" s="32"/>
      <c r="L43" s="32">
        <f t="shared" si="17"/>
        <v>187</v>
      </c>
    </row>
    <row r="44" spans="1:12" ht="15" x14ac:dyDescent="0.2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255</v>
      </c>
      <c r="G44" s="40">
        <v>9.39</v>
      </c>
      <c r="H44" s="40">
        <v>14.3</v>
      </c>
      <c r="I44" s="40">
        <v>56.9</v>
      </c>
      <c r="J44" s="40">
        <v>374.74</v>
      </c>
      <c r="K44" s="41">
        <v>173</v>
      </c>
      <c r="L44" s="40">
        <v>82</v>
      </c>
    </row>
    <row r="45" spans="1:12" ht="15" x14ac:dyDescent="0.2">
      <c r="A45" s="23"/>
      <c r="B45" s="15"/>
      <c r="C45" s="11"/>
      <c r="D45" s="6" t="s">
        <v>26</v>
      </c>
      <c r="E45" s="42" t="s">
        <v>42</v>
      </c>
      <c r="F45" s="43">
        <v>60</v>
      </c>
      <c r="G45" s="43">
        <v>3.72</v>
      </c>
      <c r="H45" s="43">
        <v>4.07</v>
      </c>
      <c r="I45" s="43">
        <v>3.42</v>
      </c>
      <c r="J45" s="43">
        <v>94.5</v>
      </c>
      <c r="K45" s="44" t="s">
        <v>50</v>
      </c>
      <c r="L45" s="43"/>
    </row>
    <row r="46" spans="1:12" ht="15" x14ac:dyDescent="0.2">
      <c r="A46" s="23"/>
      <c r="B46" s="15"/>
      <c r="C46" s="11"/>
      <c r="D46" s="7" t="s">
        <v>22</v>
      </c>
      <c r="E46" s="42" t="s">
        <v>39</v>
      </c>
      <c r="F46" s="43">
        <v>200</v>
      </c>
      <c r="G46" s="43">
        <v>3.26</v>
      </c>
      <c r="H46" s="43">
        <v>1.25</v>
      </c>
      <c r="I46" s="43">
        <v>8.23</v>
      </c>
      <c r="J46" s="43">
        <v>106</v>
      </c>
      <c r="K46" s="44">
        <v>376</v>
      </c>
      <c r="L46" s="43"/>
    </row>
    <row r="47" spans="1:12" ht="15" x14ac:dyDescent="0.2">
      <c r="A47" s="23"/>
      <c r="B47" s="15"/>
      <c r="C47" s="11"/>
      <c r="D47" s="7" t="s">
        <v>23</v>
      </c>
      <c r="E47" s="42" t="s">
        <v>40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 t="s">
        <v>50</v>
      </c>
      <c r="L47" s="43"/>
    </row>
    <row r="48" spans="1:12" ht="15" x14ac:dyDescent="0.2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19.61</v>
      </c>
      <c r="H51" s="19">
        <f t="shared" ref="H51" si="19">SUM(H44:H50)</f>
        <v>20.02</v>
      </c>
      <c r="I51" s="19">
        <f t="shared" ref="I51" si="20">SUM(I44:I50)</f>
        <v>88.07</v>
      </c>
      <c r="J51" s="19">
        <f t="shared" ref="J51:L51" si="21">SUM(J44:J50)</f>
        <v>693.73</v>
      </c>
      <c r="K51" s="25"/>
      <c r="L51" s="19">
        <f t="shared" si="21"/>
        <v>82</v>
      </c>
    </row>
    <row r="52" spans="1:12" ht="28" x14ac:dyDescent="0.2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66</v>
      </c>
      <c r="G52" s="43">
        <v>0.56000000000000005</v>
      </c>
      <c r="H52" s="43">
        <v>3.97</v>
      </c>
      <c r="I52" s="43">
        <v>2.17</v>
      </c>
      <c r="J52" s="43">
        <v>47.15</v>
      </c>
      <c r="K52" s="44">
        <v>20</v>
      </c>
      <c r="L52" s="43">
        <v>105</v>
      </c>
    </row>
    <row r="53" spans="1:12" ht="28" x14ac:dyDescent="0.2">
      <c r="A53" s="23"/>
      <c r="B53" s="15"/>
      <c r="C53" s="11"/>
      <c r="D53" s="7" t="s">
        <v>27</v>
      </c>
      <c r="E53" s="42" t="s">
        <v>63</v>
      </c>
      <c r="F53" s="43">
        <v>250</v>
      </c>
      <c r="G53" s="43">
        <v>5.16</v>
      </c>
      <c r="H53" s="43">
        <v>5.37</v>
      </c>
      <c r="I53" s="43">
        <v>30.92</v>
      </c>
      <c r="J53" s="43">
        <v>150.41</v>
      </c>
      <c r="K53" s="44">
        <v>88</v>
      </c>
      <c r="L53" s="43"/>
    </row>
    <row r="54" spans="1:12" ht="15" x14ac:dyDescent="0.2">
      <c r="A54" s="23"/>
      <c r="B54" s="15"/>
      <c r="C54" s="11"/>
      <c r="D54" s="7" t="s">
        <v>28</v>
      </c>
      <c r="E54" s="42" t="s">
        <v>64</v>
      </c>
      <c r="F54" s="43">
        <v>275</v>
      </c>
      <c r="G54" s="43">
        <v>17.3</v>
      </c>
      <c r="H54" s="43">
        <v>18.399999999999999</v>
      </c>
      <c r="I54" s="43">
        <v>34.21</v>
      </c>
      <c r="J54" s="43">
        <v>361.73</v>
      </c>
      <c r="K54" s="44">
        <v>259</v>
      </c>
      <c r="L54" s="43"/>
    </row>
    <row r="55" spans="1:12" ht="15" x14ac:dyDescent="0.2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">
      <c r="A56" s="23"/>
      <c r="B56" s="15"/>
      <c r="C56" s="11"/>
      <c r="D56" s="7" t="s">
        <v>30</v>
      </c>
      <c r="E56" s="42" t="s">
        <v>65</v>
      </c>
      <c r="F56" s="43">
        <v>200</v>
      </c>
      <c r="G56" s="43">
        <v>0.66</v>
      </c>
      <c r="H56" s="43">
        <v>0.09</v>
      </c>
      <c r="I56" s="43">
        <v>25.01</v>
      </c>
      <c r="J56" s="43">
        <v>132.80000000000001</v>
      </c>
      <c r="K56" s="44">
        <v>349</v>
      </c>
      <c r="L56" s="43"/>
    </row>
    <row r="57" spans="1:12" ht="15" x14ac:dyDescent="0.2">
      <c r="A57" s="23"/>
      <c r="B57" s="15"/>
      <c r="C57" s="11"/>
      <c r="D57" s="7" t="s">
        <v>31</v>
      </c>
      <c r="E57" s="42" t="s">
        <v>40</v>
      </c>
      <c r="F57" s="43">
        <v>50</v>
      </c>
      <c r="G57" s="43">
        <v>4.05</v>
      </c>
      <c r="H57" s="43">
        <v>0.5</v>
      </c>
      <c r="I57" s="43">
        <v>24.4</v>
      </c>
      <c r="J57" s="43">
        <v>177</v>
      </c>
      <c r="K57" s="44" t="s">
        <v>50</v>
      </c>
      <c r="L57" s="43"/>
    </row>
    <row r="58" spans="1:12" ht="15" x14ac:dyDescent="0.2">
      <c r="A58" s="23"/>
      <c r="B58" s="15"/>
      <c r="C58" s="11"/>
      <c r="D58" s="7" t="s">
        <v>32</v>
      </c>
      <c r="E58" s="42" t="s">
        <v>55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 t="s">
        <v>50</v>
      </c>
      <c r="L58" s="43"/>
    </row>
    <row r="59" spans="1:12" ht="15" x14ac:dyDescent="0.2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">
      <c r="A61" s="24"/>
      <c r="B61" s="17"/>
      <c r="C61" s="8"/>
      <c r="D61" s="18" t="s">
        <v>33</v>
      </c>
      <c r="E61" s="9"/>
      <c r="F61" s="19">
        <f>SUM(F52:F60)</f>
        <v>871</v>
      </c>
      <c r="G61" s="19">
        <f t="shared" ref="G61" si="22">SUM(G52:G60)</f>
        <v>30.130000000000003</v>
      </c>
      <c r="H61" s="19">
        <f t="shared" ref="H61" si="23">SUM(H52:H60)</f>
        <v>29.349999999999998</v>
      </c>
      <c r="I61" s="19">
        <f t="shared" ref="I61" si="24">SUM(I52:I60)</f>
        <v>129.37</v>
      </c>
      <c r="J61" s="19">
        <f t="shared" ref="J61:L61" si="25">SUM(J52:J60)</f>
        <v>935.68999999999994</v>
      </c>
      <c r="K61" s="25"/>
      <c r="L61" s="19">
        <f t="shared" si="25"/>
        <v>105</v>
      </c>
    </row>
    <row r="62" spans="1:12" ht="15.75" customHeight="1" thickBo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1426</v>
      </c>
      <c r="G62" s="32">
        <f t="shared" ref="G62" si="26">G51+G61</f>
        <v>49.74</v>
      </c>
      <c r="H62" s="32">
        <f t="shared" ref="H62" si="27">H51+H61</f>
        <v>49.37</v>
      </c>
      <c r="I62" s="32">
        <f t="shared" ref="I62" si="28">I51+I61</f>
        <v>217.44</v>
      </c>
      <c r="J62" s="32">
        <f t="shared" ref="J62:L62" si="29">J51+J61</f>
        <v>1629.42</v>
      </c>
      <c r="K62" s="32"/>
      <c r="L62" s="32">
        <f t="shared" si="29"/>
        <v>187</v>
      </c>
    </row>
    <row r="63" spans="1:12" ht="15" x14ac:dyDescent="0.2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255</v>
      </c>
      <c r="G63" s="40">
        <v>12.49</v>
      </c>
      <c r="H63" s="40">
        <v>18.100000000000001</v>
      </c>
      <c r="I63" s="40">
        <v>43.2</v>
      </c>
      <c r="J63" s="40">
        <v>302.01</v>
      </c>
      <c r="K63" s="41">
        <v>174</v>
      </c>
      <c r="L63" s="40">
        <v>82</v>
      </c>
    </row>
    <row r="64" spans="1:12" ht="15" x14ac:dyDescent="0.2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">
      <c r="A65" s="23"/>
      <c r="B65" s="15"/>
      <c r="C65" s="11"/>
      <c r="D65" s="7" t="s">
        <v>22</v>
      </c>
      <c r="E65" s="42" t="s">
        <v>66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>
        <v>883</v>
      </c>
      <c r="L65" s="43"/>
    </row>
    <row r="66" spans="1:12" ht="15" x14ac:dyDescent="0.2">
      <c r="A66" s="23"/>
      <c r="B66" s="15"/>
      <c r="C66" s="11"/>
      <c r="D66" s="7" t="s">
        <v>23</v>
      </c>
      <c r="E66" s="42" t="s">
        <v>40</v>
      </c>
      <c r="F66" s="43">
        <v>40</v>
      </c>
      <c r="G66" s="43">
        <v>3.24</v>
      </c>
      <c r="H66" s="43">
        <v>0.4</v>
      </c>
      <c r="I66" s="43">
        <v>19.52</v>
      </c>
      <c r="J66" s="43">
        <v>118.49</v>
      </c>
      <c r="K66" s="44" t="s">
        <v>50</v>
      </c>
      <c r="L66" s="43"/>
    </row>
    <row r="67" spans="1:12" ht="15" x14ac:dyDescent="0.2">
      <c r="A67" s="23"/>
      <c r="B67" s="15"/>
      <c r="C67" s="11"/>
      <c r="D67" s="7" t="s">
        <v>24</v>
      </c>
      <c r="E67" s="42" t="s">
        <v>68</v>
      </c>
      <c r="F67" s="43">
        <v>120</v>
      </c>
      <c r="G67" s="43">
        <v>0.48</v>
      </c>
      <c r="H67" s="43">
        <v>0.48</v>
      </c>
      <c r="I67" s="43">
        <v>11.76</v>
      </c>
      <c r="J67" s="43">
        <v>84.95</v>
      </c>
      <c r="K67" s="44" t="s">
        <v>50</v>
      </c>
      <c r="L67" s="43"/>
    </row>
    <row r="68" spans="1:12" ht="15" x14ac:dyDescent="0.2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">
      <c r="A70" s="24"/>
      <c r="B70" s="17"/>
      <c r="C70" s="8"/>
      <c r="D70" s="18" t="s">
        <v>33</v>
      </c>
      <c r="E70" s="9"/>
      <c r="F70" s="19">
        <f>SUM(F63:F69)</f>
        <v>615</v>
      </c>
      <c r="G70" s="19">
        <f t="shared" ref="G70" si="30">SUM(G63:G69)</f>
        <v>20.960000000000004</v>
      </c>
      <c r="H70" s="19">
        <f t="shared" ref="H70" si="31">SUM(H63:H69)</f>
        <v>21.57</v>
      </c>
      <c r="I70" s="19">
        <f t="shared" ref="I70" si="32">SUM(I63:I69)</f>
        <v>93.04</v>
      </c>
      <c r="J70" s="19">
        <f t="shared" ref="J70:L70" si="33">SUM(J63:J69)</f>
        <v>624.07000000000005</v>
      </c>
      <c r="K70" s="25"/>
      <c r="L70" s="19">
        <f t="shared" si="33"/>
        <v>82</v>
      </c>
    </row>
    <row r="71" spans="1:12" ht="15" x14ac:dyDescent="0.2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69</v>
      </c>
      <c r="F71" s="43">
        <v>66</v>
      </c>
      <c r="G71" s="43">
        <v>1.1200000000000001</v>
      </c>
      <c r="H71" s="43">
        <v>0.08</v>
      </c>
      <c r="I71" s="43">
        <v>10.58</v>
      </c>
      <c r="J71" s="43">
        <v>42.3</v>
      </c>
      <c r="K71" s="44">
        <v>63</v>
      </c>
      <c r="L71" s="43">
        <v>105</v>
      </c>
    </row>
    <row r="72" spans="1:12" ht="15" x14ac:dyDescent="0.2">
      <c r="A72" s="23"/>
      <c r="B72" s="15"/>
      <c r="C72" s="11"/>
      <c r="D72" s="7" t="s">
        <v>27</v>
      </c>
      <c r="E72" s="42" t="s">
        <v>70</v>
      </c>
      <c r="F72" s="43">
        <v>250</v>
      </c>
      <c r="G72" s="43">
        <v>4.01</v>
      </c>
      <c r="H72" s="43">
        <v>5.24</v>
      </c>
      <c r="I72" s="43">
        <v>17.46</v>
      </c>
      <c r="J72" s="43">
        <v>207.25</v>
      </c>
      <c r="K72" s="44">
        <v>103</v>
      </c>
      <c r="L72" s="43"/>
    </row>
    <row r="73" spans="1:12" ht="15" x14ac:dyDescent="0.2">
      <c r="A73" s="23"/>
      <c r="B73" s="15"/>
      <c r="C73" s="11"/>
      <c r="D73" s="7" t="s">
        <v>28</v>
      </c>
      <c r="E73" s="42" t="s">
        <v>71</v>
      </c>
      <c r="F73" s="43">
        <v>110</v>
      </c>
      <c r="G73" s="43">
        <v>8.11</v>
      </c>
      <c r="H73" s="43">
        <v>15.89</v>
      </c>
      <c r="I73" s="43">
        <v>14.46</v>
      </c>
      <c r="J73" s="43">
        <v>234.65</v>
      </c>
      <c r="K73" s="44">
        <v>268</v>
      </c>
      <c r="L73" s="43"/>
    </row>
    <row r="74" spans="1:12" ht="15" x14ac:dyDescent="0.2">
      <c r="A74" s="23"/>
      <c r="B74" s="15"/>
      <c r="C74" s="11"/>
      <c r="D74" s="7" t="s">
        <v>29</v>
      </c>
      <c r="E74" s="42" t="s">
        <v>72</v>
      </c>
      <c r="F74" s="43">
        <v>180</v>
      </c>
      <c r="G74" s="43">
        <v>10.1</v>
      </c>
      <c r="H74" s="43">
        <v>6.49</v>
      </c>
      <c r="I74" s="43">
        <v>33.4</v>
      </c>
      <c r="J74" s="43">
        <v>122.76</v>
      </c>
      <c r="K74" s="44">
        <v>198</v>
      </c>
      <c r="L74" s="43"/>
    </row>
    <row r="75" spans="1:12" ht="15" x14ac:dyDescent="0.2">
      <c r="A75" s="23"/>
      <c r="B75" s="15"/>
      <c r="C75" s="11"/>
      <c r="D75" s="7" t="s">
        <v>30</v>
      </c>
      <c r="E75" s="42" t="s">
        <v>73</v>
      </c>
      <c r="F75" s="43">
        <v>200</v>
      </c>
      <c r="G75" s="43">
        <v>0.68</v>
      </c>
      <c r="H75" s="43">
        <v>0.28000000000000003</v>
      </c>
      <c r="I75" s="43">
        <v>20.76</v>
      </c>
      <c r="J75" s="43">
        <v>88.2</v>
      </c>
      <c r="K75" s="44">
        <v>388</v>
      </c>
      <c r="L75" s="43"/>
    </row>
    <row r="76" spans="1:12" ht="15" x14ac:dyDescent="0.2">
      <c r="A76" s="23"/>
      <c r="B76" s="15"/>
      <c r="C76" s="11"/>
      <c r="D76" s="7" t="s">
        <v>31</v>
      </c>
      <c r="E76" s="42" t="s">
        <v>40</v>
      </c>
      <c r="F76" s="43">
        <v>50</v>
      </c>
      <c r="G76" s="43">
        <v>4.05</v>
      </c>
      <c r="H76" s="43">
        <v>0.5</v>
      </c>
      <c r="I76" s="43">
        <v>24.4</v>
      </c>
      <c r="J76" s="43">
        <v>177</v>
      </c>
      <c r="K76" s="44" t="s">
        <v>50</v>
      </c>
      <c r="L76" s="43"/>
    </row>
    <row r="77" spans="1:12" ht="15" x14ac:dyDescent="0.2">
      <c r="A77" s="23"/>
      <c r="B77" s="15"/>
      <c r="C77" s="11"/>
      <c r="D77" s="7" t="s">
        <v>32</v>
      </c>
      <c r="E77" s="42" t="s">
        <v>55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 t="s">
        <v>50</v>
      </c>
      <c r="L77" s="43"/>
    </row>
    <row r="78" spans="1:12" ht="15" x14ac:dyDescent="0.2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">
      <c r="A80" s="24"/>
      <c r="B80" s="17"/>
      <c r="C80" s="8"/>
      <c r="D80" s="18" t="s">
        <v>33</v>
      </c>
      <c r="E80" s="9"/>
      <c r="F80" s="19">
        <f>SUM(F71:F79)</f>
        <v>886</v>
      </c>
      <c r="G80" s="19">
        <f t="shared" ref="G80" si="34">SUM(G71:G79)</f>
        <v>30.469999999999995</v>
      </c>
      <c r="H80" s="19">
        <f t="shared" ref="H80" si="35">SUM(H71:H79)</f>
        <v>29.500000000000004</v>
      </c>
      <c r="I80" s="19">
        <f t="shared" ref="I80" si="36">SUM(I71:I79)</f>
        <v>133.72</v>
      </c>
      <c r="J80" s="19">
        <f t="shared" ref="J80:L80" si="37">SUM(J71:J79)</f>
        <v>938.7600000000001</v>
      </c>
      <c r="K80" s="25"/>
      <c r="L80" s="19">
        <f t="shared" si="37"/>
        <v>105</v>
      </c>
    </row>
    <row r="81" spans="1:12" ht="15.75" customHeight="1" thickBo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1501</v>
      </c>
      <c r="G81" s="32">
        <f t="shared" ref="G81" si="38">G70+G80</f>
        <v>51.43</v>
      </c>
      <c r="H81" s="32">
        <f t="shared" ref="H81" si="39">H70+H80</f>
        <v>51.070000000000007</v>
      </c>
      <c r="I81" s="32">
        <f t="shared" ref="I81" si="40">I70+I80</f>
        <v>226.76</v>
      </c>
      <c r="J81" s="32">
        <f t="shared" ref="J81:L81" si="41">J70+J80</f>
        <v>1562.8300000000002</v>
      </c>
      <c r="K81" s="32"/>
      <c r="L81" s="32">
        <f t="shared" si="41"/>
        <v>187</v>
      </c>
    </row>
    <row r="82" spans="1:12" ht="15" x14ac:dyDescent="0.2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255</v>
      </c>
      <c r="G82" s="40">
        <v>11</v>
      </c>
      <c r="H82" s="40">
        <v>13.4</v>
      </c>
      <c r="I82" s="40">
        <v>43.98</v>
      </c>
      <c r="J82" s="40">
        <v>329.98</v>
      </c>
      <c r="K82" s="41">
        <v>120</v>
      </c>
      <c r="L82" s="40">
        <v>82</v>
      </c>
    </row>
    <row r="83" spans="1:12" ht="15" x14ac:dyDescent="0.2">
      <c r="A83" s="23"/>
      <c r="B83" s="15"/>
      <c r="C83" s="11"/>
      <c r="D83" s="6" t="s">
        <v>26</v>
      </c>
      <c r="E83" s="42" t="s">
        <v>74</v>
      </c>
      <c r="F83" s="43">
        <v>60</v>
      </c>
      <c r="G83" s="43">
        <v>5.57</v>
      </c>
      <c r="H83" s="43">
        <v>8.32</v>
      </c>
      <c r="I83" s="43">
        <v>15.33</v>
      </c>
      <c r="J83" s="43">
        <v>128.16</v>
      </c>
      <c r="K83" s="44" t="s">
        <v>50</v>
      </c>
      <c r="L83" s="43"/>
    </row>
    <row r="84" spans="1:12" ht="15" x14ac:dyDescent="0.2">
      <c r="A84" s="23"/>
      <c r="B84" s="15"/>
      <c r="C84" s="11"/>
      <c r="D84" s="7" t="s">
        <v>22</v>
      </c>
      <c r="E84" s="42" t="s">
        <v>39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">
      <c r="A85" s="23"/>
      <c r="B85" s="15"/>
      <c r="C85" s="11"/>
      <c r="D85" s="7" t="s">
        <v>23</v>
      </c>
      <c r="E85" s="42" t="s">
        <v>40</v>
      </c>
      <c r="F85" s="43">
        <v>40</v>
      </c>
      <c r="G85" s="43">
        <v>3.24</v>
      </c>
      <c r="H85" s="43">
        <v>0.4</v>
      </c>
      <c r="I85" s="43">
        <v>19.52</v>
      </c>
      <c r="J85" s="43">
        <v>118.49</v>
      </c>
      <c r="K85" s="44" t="s">
        <v>50</v>
      </c>
      <c r="L85" s="43"/>
    </row>
    <row r="86" spans="1:12" ht="15" x14ac:dyDescent="0.2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23.07</v>
      </c>
      <c r="H89" s="19">
        <f t="shared" ref="H89" si="43">SUM(H82:H88)</f>
        <v>23.369999999999997</v>
      </c>
      <c r="I89" s="19">
        <f t="shared" ref="I89" si="44">SUM(I82:I88)</f>
        <v>87.059999999999988</v>
      </c>
      <c r="J89" s="19">
        <f t="shared" ref="J89:L89" si="45">SUM(J82:J88)</f>
        <v>682.63</v>
      </c>
      <c r="K89" s="25"/>
      <c r="L89" s="19">
        <f t="shared" si="45"/>
        <v>82</v>
      </c>
    </row>
    <row r="90" spans="1:12" ht="15" x14ac:dyDescent="0.2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77</v>
      </c>
      <c r="F90" s="43">
        <v>66</v>
      </c>
      <c r="G90" s="43">
        <v>1.43</v>
      </c>
      <c r="H90" s="43">
        <v>4.07</v>
      </c>
      <c r="I90" s="43">
        <v>7.39</v>
      </c>
      <c r="J90" s="43">
        <v>68.569999999999993</v>
      </c>
      <c r="K90" s="44">
        <v>54</v>
      </c>
      <c r="L90" s="43">
        <v>105</v>
      </c>
    </row>
    <row r="91" spans="1:12" ht="15" x14ac:dyDescent="0.2">
      <c r="A91" s="23"/>
      <c r="B91" s="15"/>
      <c r="C91" s="11"/>
      <c r="D91" s="7" t="s">
        <v>27</v>
      </c>
      <c r="E91" s="42" t="s">
        <v>78</v>
      </c>
      <c r="F91" s="43">
        <v>250</v>
      </c>
      <c r="G91" s="43">
        <v>4.5599999999999996</v>
      </c>
      <c r="H91" s="43">
        <v>7.1</v>
      </c>
      <c r="I91" s="43">
        <v>11.9</v>
      </c>
      <c r="J91" s="43">
        <v>157.59</v>
      </c>
      <c r="K91" s="44">
        <v>116</v>
      </c>
      <c r="L91" s="43"/>
    </row>
    <row r="92" spans="1:12" ht="15" x14ac:dyDescent="0.2">
      <c r="A92" s="23"/>
      <c r="B92" s="15"/>
      <c r="C92" s="11"/>
      <c r="D92" s="7" t="s">
        <v>28</v>
      </c>
      <c r="E92" s="42" t="s">
        <v>79</v>
      </c>
      <c r="F92" s="43">
        <v>110</v>
      </c>
      <c r="G92" s="43">
        <v>8.98</v>
      </c>
      <c r="H92" s="43">
        <v>10.7</v>
      </c>
      <c r="I92" s="43">
        <v>6.79</v>
      </c>
      <c r="J92" s="43">
        <v>164.63</v>
      </c>
      <c r="K92" s="44">
        <v>301</v>
      </c>
      <c r="L92" s="43"/>
    </row>
    <row r="93" spans="1:12" ht="15" x14ac:dyDescent="0.2">
      <c r="A93" s="23"/>
      <c r="B93" s="15"/>
      <c r="C93" s="11"/>
      <c r="D93" s="7" t="s">
        <v>29</v>
      </c>
      <c r="E93" s="42" t="s">
        <v>80</v>
      </c>
      <c r="F93" s="43">
        <v>180</v>
      </c>
      <c r="G93" s="43">
        <v>8.26</v>
      </c>
      <c r="H93" s="43">
        <v>7.31</v>
      </c>
      <c r="I93" s="43">
        <v>36.200000000000003</v>
      </c>
      <c r="J93" s="43">
        <v>203.25</v>
      </c>
      <c r="K93" s="44">
        <v>171</v>
      </c>
      <c r="L93" s="43"/>
    </row>
    <row r="94" spans="1:12" ht="15" x14ac:dyDescent="0.2">
      <c r="A94" s="23"/>
      <c r="B94" s="15"/>
      <c r="C94" s="11"/>
      <c r="D94" s="7" t="s">
        <v>30</v>
      </c>
      <c r="E94" s="42" t="s">
        <v>81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>
        <v>389</v>
      </c>
      <c r="L94" s="43"/>
    </row>
    <row r="95" spans="1:12" ht="15" x14ac:dyDescent="0.2">
      <c r="A95" s="23"/>
      <c r="B95" s="15"/>
      <c r="C95" s="11"/>
      <c r="D95" s="7" t="s">
        <v>31</v>
      </c>
      <c r="E95" s="42" t="s">
        <v>40</v>
      </c>
      <c r="F95" s="43">
        <v>50</v>
      </c>
      <c r="G95" s="43">
        <v>4.05</v>
      </c>
      <c r="H95" s="43">
        <v>0.5</v>
      </c>
      <c r="I95" s="43">
        <v>24.4</v>
      </c>
      <c r="J95" s="43">
        <v>177</v>
      </c>
      <c r="K95" s="44" t="s">
        <v>50</v>
      </c>
      <c r="L95" s="43"/>
    </row>
    <row r="96" spans="1:12" ht="15" x14ac:dyDescent="0.2">
      <c r="A96" s="23"/>
      <c r="B96" s="15"/>
      <c r="C96" s="11"/>
      <c r="D96" s="7" t="s">
        <v>32</v>
      </c>
      <c r="E96" s="42" t="s">
        <v>55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 t="s">
        <v>50</v>
      </c>
      <c r="L96" s="43"/>
    </row>
    <row r="97" spans="1:12" ht="15" x14ac:dyDescent="0.2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">
      <c r="A99" s="24"/>
      <c r="B99" s="17"/>
      <c r="C99" s="8"/>
      <c r="D99" s="18" t="s">
        <v>33</v>
      </c>
      <c r="E99" s="9"/>
      <c r="F99" s="19">
        <f>SUM(F90:F98)</f>
        <v>886</v>
      </c>
      <c r="G99" s="19">
        <f t="shared" ref="G99" si="46">SUM(G90:G98)</f>
        <v>30.029999999999998</v>
      </c>
      <c r="H99" s="19">
        <f t="shared" ref="H99" si="47">SUM(H90:H98)</f>
        <v>30.779999999999994</v>
      </c>
      <c r="I99" s="19">
        <f t="shared" ref="I99" si="48">SUM(I90:I98)</f>
        <v>129.19</v>
      </c>
      <c r="J99" s="19">
        <f t="shared" ref="J99:L99" si="49">SUM(J90:J98)</f>
        <v>872.9</v>
      </c>
      <c r="K99" s="25"/>
      <c r="L99" s="19">
        <f t="shared" si="49"/>
        <v>105</v>
      </c>
    </row>
    <row r="100" spans="1:12" ht="15.75" customHeight="1" thickBo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1441</v>
      </c>
      <c r="G100" s="32">
        <f t="shared" ref="G100" si="50">G89+G99</f>
        <v>53.099999999999994</v>
      </c>
      <c r="H100" s="32">
        <f t="shared" ref="H100" si="51">H89+H99</f>
        <v>54.149999999999991</v>
      </c>
      <c r="I100" s="32">
        <f t="shared" ref="I100" si="52">I89+I99</f>
        <v>216.25</v>
      </c>
      <c r="J100" s="32">
        <f t="shared" ref="J100:L100" si="53">J89+J99</f>
        <v>1555.53</v>
      </c>
      <c r="K100" s="32"/>
      <c r="L100" s="32">
        <f t="shared" si="53"/>
        <v>187</v>
      </c>
    </row>
    <row r="101" spans="1:12" ht="15" x14ac:dyDescent="0.2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40">
        <v>255</v>
      </c>
      <c r="G101" s="40">
        <v>11.42</v>
      </c>
      <c r="H101" s="40">
        <v>10.199999999999999</v>
      </c>
      <c r="I101" s="40">
        <v>46.96</v>
      </c>
      <c r="J101" s="40">
        <v>298.62</v>
      </c>
      <c r="K101" s="41">
        <v>175</v>
      </c>
      <c r="L101" s="40">
        <v>82</v>
      </c>
    </row>
    <row r="102" spans="1:12" ht="15" x14ac:dyDescent="0.2">
      <c r="A102" s="23"/>
      <c r="B102" s="15"/>
      <c r="C102" s="11"/>
      <c r="D102" s="6" t="s">
        <v>26</v>
      </c>
      <c r="E102" s="42" t="s">
        <v>49</v>
      </c>
      <c r="F102" s="43">
        <v>60</v>
      </c>
      <c r="G102" s="43">
        <v>4.7300000000000004</v>
      </c>
      <c r="H102" s="43">
        <v>8.9700000000000006</v>
      </c>
      <c r="I102" s="43">
        <v>16.149999999999999</v>
      </c>
      <c r="J102" s="43">
        <v>151.21</v>
      </c>
      <c r="K102" s="44" t="s">
        <v>50</v>
      </c>
      <c r="L102" s="43"/>
    </row>
    <row r="103" spans="1:12" ht="15" x14ac:dyDescent="0.2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3.17</v>
      </c>
      <c r="H103" s="43">
        <v>2.68</v>
      </c>
      <c r="I103" s="43">
        <v>15.95</v>
      </c>
      <c r="J103" s="43">
        <v>100.6</v>
      </c>
      <c r="K103" s="44">
        <v>379</v>
      </c>
      <c r="L103" s="43"/>
    </row>
    <row r="104" spans="1:12" ht="15" x14ac:dyDescent="0.2">
      <c r="A104" s="23"/>
      <c r="B104" s="15"/>
      <c r="C104" s="11"/>
      <c r="D104" s="7" t="s">
        <v>23</v>
      </c>
      <c r="E104" s="42" t="s">
        <v>40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50</v>
      </c>
      <c r="L104" s="43"/>
    </row>
    <row r="105" spans="1:12" ht="15" x14ac:dyDescent="0.2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22.52</v>
      </c>
      <c r="H108" s="19">
        <f t="shared" si="54"/>
        <v>23.21</v>
      </c>
      <c r="I108" s="19">
        <f t="shared" si="54"/>
        <v>94.960000000000008</v>
      </c>
      <c r="J108" s="19">
        <f t="shared" si="54"/>
        <v>639.07000000000005</v>
      </c>
      <c r="K108" s="25"/>
      <c r="L108" s="19">
        <f t="shared" ref="L108" si="55">SUM(L101:L107)</f>
        <v>82</v>
      </c>
    </row>
    <row r="109" spans="1:12" ht="28" x14ac:dyDescent="0.2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62</v>
      </c>
      <c r="F109" s="43">
        <v>66</v>
      </c>
      <c r="G109" s="43">
        <v>0.56000000000000005</v>
      </c>
      <c r="H109" s="43">
        <v>3.97</v>
      </c>
      <c r="I109" s="43">
        <v>2.17</v>
      </c>
      <c r="J109" s="43">
        <v>47.15</v>
      </c>
      <c r="K109" s="44">
        <v>20</v>
      </c>
      <c r="L109" s="43">
        <v>105</v>
      </c>
    </row>
    <row r="110" spans="1:12" ht="28" x14ac:dyDescent="0.2">
      <c r="A110" s="23"/>
      <c r="B110" s="15"/>
      <c r="C110" s="11"/>
      <c r="D110" s="7" t="s">
        <v>27</v>
      </c>
      <c r="E110" s="42" t="s">
        <v>83</v>
      </c>
      <c r="F110" s="43">
        <v>250</v>
      </c>
      <c r="G110" s="43">
        <v>3.27</v>
      </c>
      <c r="H110" s="43">
        <v>8.07</v>
      </c>
      <c r="I110" s="43">
        <v>19.7</v>
      </c>
      <c r="J110" s="43">
        <v>130.16</v>
      </c>
      <c r="K110" s="44">
        <v>82</v>
      </c>
      <c r="L110" s="43"/>
    </row>
    <row r="111" spans="1:12" ht="15" x14ac:dyDescent="0.2">
      <c r="A111" s="23"/>
      <c r="B111" s="15"/>
      <c r="C111" s="11"/>
      <c r="D111" s="7" t="s">
        <v>28</v>
      </c>
      <c r="E111" s="42" t="s">
        <v>84</v>
      </c>
      <c r="F111" s="43">
        <v>110</v>
      </c>
      <c r="G111" s="43">
        <v>13.15</v>
      </c>
      <c r="H111" s="43">
        <v>12.18</v>
      </c>
      <c r="I111" s="43">
        <v>3.99</v>
      </c>
      <c r="J111" s="43">
        <v>174.76</v>
      </c>
      <c r="K111" s="44">
        <v>290</v>
      </c>
      <c r="L111" s="43"/>
    </row>
    <row r="112" spans="1:12" ht="15" x14ac:dyDescent="0.2">
      <c r="A112" s="23"/>
      <c r="B112" s="15"/>
      <c r="C112" s="11"/>
      <c r="D112" s="7" t="s">
        <v>29</v>
      </c>
      <c r="E112" s="42" t="s">
        <v>85</v>
      </c>
      <c r="F112" s="43">
        <v>180</v>
      </c>
      <c r="G112" s="43">
        <v>6.62</v>
      </c>
      <c r="H112" s="43">
        <v>5.42</v>
      </c>
      <c r="I112" s="43">
        <v>31.74</v>
      </c>
      <c r="J112" s="43">
        <v>202.14</v>
      </c>
      <c r="K112" s="44">
        <v>202</v>
      </c>
      <c r="L112" s="43"/>
    </row>
    <row r="113" spans="1:12" ht="15" x14ac:dyDescent="0.2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5" x14ac:dyDescent="0.2">
      <c r="A114" s="23"/>
      <c r="B114" s="15"/>
      <c r="C114" s="11"/>
      <c r="D114" s="7" t="s">
        <v>31</v>
      </c>
      <c r="E114" s="42" t="s">
        <v>40</v>
      </c>
      <c r="F114" s="43">
        <v>50</v>
      </c>
      <c r="G114" s="43">
        <v>4.05</v>
      </c>
      <c r="H114" s="43">
        <v>0.5</v>
      </c>
      <c r="I114" s="43">
        <v>24.4</v>
      </c>
      <c r="J114" s="43">
        <v>177</v>
      </c>
      <c r="K114" s="44" t="s">
        <v>50</v>
      </c>
      <c r="L114" s="43"/>
    </row>
    <row r="115" spans="1:12" ht="15" x14ac:dyDescent="0.2">
      <c r="A115" s="23"/>
      <c r="B115" s="15"/>
      <c r="C115" s="11"/>
      <c r="D115" s="7" t="s">
        <v>32</v>
      </c>
      <c r="E115" s="42" t="s">
        <v>55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50</v>
      </c>
      <c r="L115" s="43"/>
    </row>
    <row r="116" spans="1:12" ht="15" x14ac:dyDescent="0.2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">
      <c r="A118" s="24"/>
      <c r="B118" s="17"/>
      <c r="C118" s="8"/>
      <c r="D118" s="18" t="s">
        <v>33</v>
      </c>
      <c r="E118" s="9"/>
      <c r="F118" s="19">
        <f>SUM(F109:F117)</f>
        <v>886</v>
      </c>
      <c r="G118" s="19">
        <f t="shared" ref="G118:J118" si="56">SUM(G109:G117)</f>
        <v>30.21</v>
      </c>
      <c r="H118" s="19">
        <f t="shared" si="56"/>
        <v>31.32</v>
      </c>
      <c r="I118" s="19">
        <f t="shared" si="56"/>
        <v>122.53999999999999</v>
      </c>
      <c r="J118" s="19">
        <f t="shared" si="56"/>
        <v>912.41000000000008</v>
      </c>
      <c r="K118" s="25"/>
      <c r="L118" s="19">
        <f t="shared" ref="L118" si="57">SUM(L109:L117)</f>
        <v>105</v>
      </c>
    </row>
    <row r="119" spans="1:12" ht="16" thickBot="1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1436</v>
      </c>
      <c r="G119" s="32">
        <f t="shared" ref="G119" si="58">G108+G118</f>
        <v>52.730000000000004</v>
      </c>
      <c r="H119" s="32">
        <f t="shared" ref="H119" si="59">H108+H118</f>
        <v>54.53</v>
      </c>
      <c r="I119" s="32">
        <f t="shared" ref="I119" si="60">I108+I118</f>
        <v>217.5</v>
      </c>
      <c r="J119" s="32">
        <f t="shared" ref="J119:L119" si="61">J108+J118</f>
        <v>1551.48</v>
      </c>
      <c r="K119" s="32"/>
      <c r="L119" s="32">
        <f t="shared" si="61"/>
        <v>187</v>
      </c>
    </row>
    <row r="120" spans="1:12" ht="15" x14ac:dyDescent="0.2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255</v>
      </c>
      <c r="G120" s="40">
        <v>9.39</v>
      </c>
      <c r="H120" s="40">
        <v>14.3</v>
      </c>
      <c r="I120" s="40">
        <v>56.9</v>
      </c>
      <c r="J120" s="40">
        <v>374.74</v>
      </c>
      <c r="K120" s="41">
        <v>173</v>
      </c>
      <c r="L120" s="40">
        <v>82</v>
      </c>
    </row>
    <row r="121" spans="1:12" ht="15" x14ac:dyDescent="0.2">
      <c r="A121" s="14"/>
      <c r="B121" s="15"/>
      <c r="C121" s="11"/>
      <c r="D121" s="6" t="s">
        <v>26</v>
      </c>
      <c r="E121" s="42" t="s">
        <v>86</v>
      </c>
      <c r="F121" s="43">
        <v>100</v>
      </c>
      <c r="G121" s="43">
        <v>5.5</v>
      </c>
      <c r="H121" s="43">
        <v>7.45</v>
      </c>
      <c r="I121" s="43">
        <v>9.35</v>
      </c>
      <c r="J121" s="43">
        <v>74.25</v>
      </c>
      <c r="K121" s="44" t="s">
        <v>50</v>
      </c>
      <c r="L121" s="43"/>
    </row>
    <row r="122" spans="1:12" ht="15" x14ac:dyDescent="0.2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>
        <v>3.26</v>
      </c>
      <c r="H122" s="43">
        <v>1.25</v>
      </c>
      <c r="I122" s="43">
        <v>8.23</v>
      </c>
      <c r="J122" s="43">
        <v>106</v>
      </c>
      <c r="K122" s="44">
        <v>376</v>
      </c>
      <c r="L122" s="43"/>
    </row>
    <row r="123" spans="1:12" ht="15" x14ac:dyDescent="0.2">
      <c r="A123" s="14"/>
      <c r="B123" s="15"/>
      <c r="C123" s="11"/>
      <c r="D123" s="7" t="s">
        <v>23</v>
      </c>
      <c r="E123" s="42" t="s">
        <v>40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50</v>
      </c>
      <c r="L123" s="43"/>
    </row>
    <row r="124" spans="1:12" ht="15" x14ac:dyDescent="0.2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">
      <c r="A127" s="16"/>
      <c r="B127" s="17"/>
      <c r="C127" s="8"/>
      <c r="D127" s="18" t="s">
        <v>33</v>
      </c>
      <c r="E127" s="9"/>
      <c r="F127" s="19">
        <f>SUM(F120:F126)</f>
        <v>595</v>
      </c>
      <c r="G127" s="19">
        <f t="shared" ref="G127:J127" si="62">SUM(G120:G126)</f>
        <v>21.39</v>
      </c>
      <c r="H127" s="19">
        <f t="shared" si="62"/>
        <v>23.4</v>
      </c>
      <c r="I127" s="19">
        <f t="shared" si="62"/>
        <v>94</v>
      </c>
      <c r="J127" s="19">
        <f t="shared" si="62"/>
        <v>673.48</v>
      </c>
      <c r="K127" s="25"/>
      <c r="L127" s="19">
        <f t="shared" ref="L127" si="63">SUM(L120:L126)</f>
        <v>82</v>
      </c>
    </row>
    <row r="128" spans="1:12" ht="15" x14ac:dyDescent="0.2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87</v>
      </c>
      <c r="F128" s="43">
        <v>66</v>
      </c>
      <c r="G128" s="43">
        <v>1.1200000000000001</v>
      </c>
      <c r="H128" s="43">
        <v>0.08</v>
      </c>
      <c r="I128" s="43">
        <v>10.58</v>
      </c>
      <c r="J128" s="43">
        <v>42.3</v>
      </c>
      <c r="K128" s="44">
        <v>63</v>
      </c>
      <c r="L128" s="43">
        <v>105</v>
      </c>
    </row>
    <row r="129" spans="1:12" ht="28" x14ac:dyDescent="0.2">
      <c r="A129" s="14"/>
      <c r="B129" s="15"/>
      <c r="C129" s="11"/>
      <c r="D129" s="7" t="s">
        <v>27</v>
      </c>
      <c r="E129" s="42" t="s">
        <v>88</v>
      </c>
      <c r="F129" s="43">
        <v>250</v>
      </c>
      <c r="G129" s="43">
        <v>5.35</v>
      </c>
      <c r="H129" s="43">
        <v>5.96</v>
      </c>
      <c r="I129" s="43">
        <v>10.02</v>
      </c>
      <c r="J129" s="43">
        <v>128.76</v>
      </c>
      <c r="K129" s="44">
        <v>102</v>
      </c>
      <c r="L129" s="43"/>
    </row>
    <row r="130" spans="1:12" ht="15" x14ac:dyDescent="0.2">
      <c r="A130" s="14"/>
      <c r="B130" s="15"/>
      <c r="C130" s="11"/>
      <c r="D130" s="7" t="s">
        <v>28</v>
      </c>
      <c r="E130" s="42" t="s">
        <v>89</v>
      </c>
      <c r="F130" s="43">
        <v>110</v>
      </c>
      <c r="G130" s="43">
        <v>8.4499999999999993</v>
      </c>
      <c r="H130" s="43">
        <v>15.89</v>
      </c>
      <c r="I130" s="43">
        <v>12.5</v>
      </c>
      <c r="J130" s="43">
        <v>206.3</v>
      </c>
      <c r="K130" s="44">
        <v>268</v>
      </c>
      <c r="L130" s="43"/>
    </row>
    <row r="131" spans="1:12" ht="15" x14ac:dyDescent="0.2">
      <c r="A131" s="14"/>
      <c r="B131" s="15"/>
      <c r="C131" s="11"/>
      <c r="D131" s="7" t="s">
        <v>29</v>
      </c>
      <c r="E131" s="42" t="s">
        <v>80</v>
      </c>
      <c r="F131" s="43">
        <v>180</v>
      </c>
      <c r="G131" s="43">
        <v>8.26</v>
      </c>
      <c r="H131" s="43">
        <v>7.31</v>
      </c>
      <c r="I131" s="43">
        <v>36.200000000000003</v>
      </c>
      <c r="J131" s="43">
        <v>203.25</v>
      </c>
      <c r="K131" s="44">
        <v>171</v>
      </c>
      <c r="L131" s="43"/>
    </row>
    <row r="132" spans="1:12" ht="15" x14ac:dyDescent="0.2">
      <c r="A132" s="14"/>
      <c r="B132" s="15"/>
      <c r="C132" s="11"/>
      <c r="D132" s="7" t="s">
        <v>30</v>
      </c>
      <c r="E132" s="42" t="s">
        <v>54</v>
      </c>
      <c r="F132" s="43">
        <v>200</v>
      </c>
      <c r="G132" s="43">
        <v>0.78</v>
      </c>
      <c r="H132" s="43">
        <v>0.05</v>
      </c>
      <c r="I132" s="43">
        <v>27.63</v>
      </c>
      <c r="J132" s="43">
        <v>114.8</v>
      </c>
      <c r="K132" s="44">
        <v>348</v>
      </c>
      <c r="L132" s="43"/>
    </row>
    <row r="133" spans="1:12" ht="15" x14ac:dyDescent="0.2">
      <c r="A133" s="14"/>
      <c r="B133" s="15"/>
      <c r="C133" s="11"/>
      <c r="D133" s="7" t="s">
        <v>31</v>
      </c>
      <c r="E133" s="42" t="s">
        <v>40</v>
      </c>
      <c r="F133" s="43">
        <v>50</v>
      </c>
      <c r="G133" s="43">
        <v>4.05</v>
      </c>
      <c r="H133" s="43">
        <v>0.5</v>
      </c>
      <c r="I133" s="43">
        <v>24.4</v>
      </c>
      <c r="J133" s="43">
        <v>177</v>
      </c>
      <c r="K133" s="44" t="s">
        <v>50</v>
      </c>
      <c r="L133" s="43"/>
    </row>
    <row r="134" spans="1:12" ht="15" x14ac:dyDescent="0.2">
      <c r="A134" s="14"/>
      <c r="B134" s="15"/>
      <c r="C134" s="11"/>
      <c r="D134" s="7" t="s">
        <v>32</v>
      </c>
      <c r="E134" s="42" t="s">
        <v>55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 t="s">
        <v>50</v>
      </c>
      <c r="L134" s="43"/>
    </row>
    <row r="135" spans="1:12" ht="15" x14ac:dyDescent="0.2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">
      <c r="A137" s="16"/>
      <c r="B137" s="17"/>
      <c r="C137" s="8"/>
      <c r="D137" s="18" t="s">
        <v>33</v>
      </c>
      <c r="E137" s="9"/>
      <c r="F137" s="19">
        <f>SUM(F128:F136)</f>
        <v>886</v>
      </c>
      <c r="G137" s="19">
        <f t="shared" ref="G137:J137" si="64">SUM(G128:G136)</f>
        <v>30.41</v>
      </c>
      <c r="H137" s="19">
        <f t="shared" si="64"/>
        <v>30.81</v>
      </c>
      <c r="I137" s="19">
        <f t="shared" si="64"/>
        <v>133.99</v>
      </c>
      <c r="J137" s="19">
        <f t="shared" si="64"/>
        <v>939.01</v>
      </c>
      <c r="K137" s="25"/>
      <c r="L137" s="19">
        <f t="shared" ref="L137" si="65">SUM(L128:L136)</f>
        <v>105</v>
      </c>
    </row>
    <row r="138" spans="1:12" ht="16" thickBot="1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1481</v>
      </c>
      <c r="G138" s="32">
        <f t="shared" ref="G138" si="66">G127+G137</f>
        <v>51.8</v>
      </c>
      <c r="H138" s="32">
        <f t="shared" ref="H138" si="67">H127+H137</f>
        <v>54.209999999999994</v>
      </c>
      <c r="I138" s="32">
        <f t="shared" ref="I138" si="68">I127+I137</f>
        <v>227.99</v>
      </c>
      <c r="J138" s="32">
        <f t="shared" ref="J138:L138" si="69">J127+J137</f>
        <v>1612.49</v>
      </c>
      <c r="K138" s="32"/>
      <c r="L138" s="32">
        <f t="shared" si="69"/>
        <v>187</v>
      </c>
    </row>
    <row r="139" spans="1:12" ht="15" x14ac:dyDescent="0.2">
      <c r="A139" s="20">
        <v>2</v>
      </c>
      <c r="B139" s="21">
        <v>3</v>
      </c>
      <c r="C139" s="22" t="s">
        <v>20</v>
      </c>
      <c r="D139" s="5" t="s">
        <v>21</v>
      </c>
      <c r="E139" s="39" t="s">
        <v>90</v>
      </c>
      <c r="F139" s="40">
        <v>255</v>
      </c>
      <c r="G139" s="40">
        <v>12.64</v>
      </c>
      <c r="H139" s="40">
        <v>13.6</v>
      </c>
      <c r="I139" s="40">
        <v>49.1</v>
      </c>
      <c r="J139" s="40">
        <v>295</v>
      </c>
      <c r="K139" s="41">
        <v>181</v>
      </c>
      <c r="L139" s="40">
        <v>82</v>
      </c>
    </row>
    <row r="140" spans="1:12" ht="15" x14ac:dyDescent="0.2">
      <c r="A140" s="23"/>
      <c r="B140" s="15"/>
      <c r="C140" s="11"/>
      <c r="D140" s="6" t="s">
        <v>26</v>
      </c>
      <c r="E140" s="42" t="s">
        <v>45</v>
      </c>
      <c r="F140" s="43">
        <v>60</v>
      </c>
      <c r="G140" s="43">
        <v>2.37</v>
      </c>
      <c r="H140" s="43">
        <v>0.24</v>
      </c>
      <c r="I140" s="43">
        <v>33.96</v>
      </c>
      <c r="J140" s="43">
        <v>147.47999999999999</v>
      </c>
      <c r="K140" s="51" t="s">
        <v>50</v>
      </c>
      <c r="L140" s="43"/>
    </row>
    <row r="141" spans="1:12" ht="15" x14ac:dyDescent="0.2">
      <c r="A141" s="23"/>
      <c r="B141" s="15"/>
      <c r="C141" s="11"/>
      <c r="D141" s="7" t="s">
        <v>22</v>
      </c>
      <c r="E141" s="42" t="s">
        <v>91</v>
      </c>
      <c r="F141" s="43">
        <v>200</v>
      </c>
      <c r="G141" s="43">
        <v>4.08</v>
      </c>
      <c r="H141" s="43">
        <v>4.5999999999999996</v>
      </c>
      <c r="I141" s="43">
        <v>13.6</v>
      </c>
      <c r="J141" s="43">
        <v>85.36</v>
      </c>
      <c r="K141" s="44">
        <v>382</v>
      </c>
      <c r="L141" s="43"/>
    </row>
    <row r="142" spans="1:12" ht="15.75" customHeight="1" x14ac:dyDescent="0.2">
      <c r="A142" s="23"/>
      <c r="B142" s="15"/>
      <c r="C142" s="11"/>
      <c r="D142" s="7" t="s">
        <v>23</v>
      </c>
      <c r="E142" s="42" t="s">
        <v>40</v>
      </c>
      <c r="F142" s="43">
        <v>35</v>
      </c>
      <c r="G142" s="43">
        <v>2.66</v>
      </c>
      <c r="H142" s="43">
        <v>1.06</v>
      </c>
      <c r="I142" s="43">
        <v>3.02</v>
      </c>
      <c r="J142" s="43">
        <v>82.25</v>
      </c>
      <c r="K142" s="44" t="s">
        <v>50</v>
      </c>
      <c r="L142" s="43"/>
    </row>
    <row r="143" spans="1:12" ht="15" x14ac:dyDescent="0.2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21.750000000000004</v>
      </c>
      <c r="H146" s="19">
        <f t="shared" si="70"/>
        <v>19.499999999999996</v>
      </c>
      <c r="I146" s="19">
        <f t="shared" si="70"/>
        <v>99.679999999999993</v>
      </c>
      <c r="J146" s="19">
        <f t="shared" si="70"/>
        <v>610.09</v>
      </c>
      <c r="K146" s="25"/>
      <c r="L146" s="19">
        <f t="shared" ref="L146" si="71">SUM(L139:L145)</f>
        <v>82</v>
      </c>
    </row>
    <row r="147" spans="1:12" ht="15" x14ac:dyDescent="0.2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77</v>
      </c>
      <c r="F147" s="43">
        <v>66</v>
      </c>
      <c r="G147" s="43">
        <v>1.43</v>
      </c>
      <c r="H147" s="43">
        <v>4.07</v>
      </c>
      <c r="I147" s="43">
        <v>7.39</v>
      </c>
      <c r="J147" s="43">
        <v>68.569999999999993</v>
      </c>
      <c r="K147" s="44">
        <v>54</v>
      </c>
      <c r="L147" s="43">
        <v>105</v>
      </c>
    </row>
    <row r="148" spans="1:12" ht="15" x14ac:dyDescent="0.2">
      <c r="A148" s="23"/>
      <c r="B148" s="15"/>
      <c r="C148" s="11"/>
      <c r="D148" s="7" t="s">
        <v>27</v>
      </c>
      <c r="E148" s="42" t="s">
        <v>92</v>
      </c>
      <c r="F148" s="43">
        <v>250</v>
      </c>
      <c r="G148" s="43">
        <v>7.11</v>
      </c>
      <c r="H148" s="43">
        <v>7.86</v>
      </c>
      <c r="I148" s="43">
        <v>18.8</v>
      </c>
      <c r="J148" s="43">
        <v>143.69</v>
      </c>
      <c r="K148" s="44">
        <v>113</v>
      </c>
      <c r="L148" s="43"/>
    </row>
    <row r="149" spans="1:12" ht="15" x14ac:dyDescent="0.2">
      <c r="A149" s="23"/>
      <c r="B149" s="15"/>
      <c r="C149" s="11"/>
      <c r="D149" s="7" t="s">
        <v>28</v>
      </c>
      <c r="E149" s="42" t="s">
        <v>93</v>
      </c>
      <c r="F149" s="43">
        <v>110</v>
      </c>
      <c r="G149" s="43">
        <v>9.11</v>
      </c>
      <c r="H149" s="43">
        <v>12.19</v>
      </c>
      <c r="I149" s="43">
        <v>18.690000000000001</v>
      </c>
      <c r="J149" s="43">
        <v>157.34</v>
      </c>
      <c r="K149" s="44">
        <v>295</v>
      </c>
      <c r="L149" s="43"/>
    </row>
    <row r="150" spans="1:12" ht="15" x14ac:dyDescent="0.2">
      <c r="A150" s="23"/>
      <c r="B150" s="15"/>
      <c r="C150" s="11"/>
      <c r="D150" s="7" t="s">
        <v>29</v>
      </c>
      <c r="E150" s="42" t="s">
        <v>94</v>
      </c>
      <c r="F150" s="43">
        <v>180</v>
      </c>
      <c r="G150" s="43">
        <v>4.28</v>
      </c>
      <c r="H150" s="43">
        <v>5.58</v>
      </c>
      <c r="I150" s="43">
        <v>26.6</v>
      </c>
      <c r="J150" s="43">
        <v>193.85</v>
      </c>
      <c r="K150" s="44">
        <v>304</v>
      </c>
      <c r="L150" s="43"/>
    </row>
    <row r="151" spans="1:12" ht="15" x14ac:dyDescent="0.2">
      <c r="A151" s="23"/>
      <c r="B151" s="15"/>
      <c r="C151" s="11"/>
      <c r="D151" s="7" t="s">
        <v>30</v>
      </c>
      <c r="E151" s="42" t="s">
        <v>95</v>
      </c>
      <c r="F151" s="43">
        <v>200</v>
      </c>
      <c r="G151" s="43">
        <v>0.66</v>
      </c>
      <c r="H151" s="43">
        <v>0.09</v>
      </c>
      <c r="I151" s="43">
        <v>25.01</v>
      </c>
      <c r="J151" s="43">
        <v>132.80000000000001</v>
      </c>
      <c r="K151" s="44">
        <v>349</v>
      </c>
      <c r="L151" s="43"/>
    </row>
    <row r="152" spans="1:12" ht="15" x14ac:dyDescent="0.2">
      <c r="A152" s="23"/>
      <c r="B152" s="15"/>
      <c r="C152" s="11"/>
      <c r="D152" s="7" t="s">
        <v>31</v>
      </c>
      <c r="E152" s="42" t="s">
        <v>40</v>
      </c>
      <c r="F152" s="43">
        <v>50</v>
      </c>
      <c r="G152" s="43">
        <v>4.05</v>
      </c>
      <c r="H152" s="43">
        <v>0.5</v>
      </c>
      <c r="I152" s="43">
        <v>24.4</v>
      </c>
      <c r="J152" s="43">
        <v>177</v>
      </c>
      <c r="K152" s="44" t="s">
        <v>76</v>
      </c>
      <c r="L152" s="43"/>
    </row>
    <row r="153" spans="1:12" ht="15" x14ac:dyDescent="0.2">
      <c r="A153" s="23"/>
      <c r="B153" s="15"/>
      <c r="C153" s="11"/>
      <c r="D153" s="7" t="s">
        <v>32</v>
      </c>
      <c r="E153" s="42" t="s">
        <v>55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 t="s">
        <v>50</v>
      </c>
      <c r="L153" s="43"/>
    </row>
    <row r="154" spans="1:12" ht="15" x14ac:dyDescent="0.2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">
      <c r="A156" s="24"/>
      <c r="B156" s="17"/>
      <c r="C156" s="8"/>
      <c r="D156" s="18" t="s">
        <v>33</v>
      </c>
      <c r="E156" s="9"/>
      <c r="F156" s="19">
        <f>SUM(F147:F155)</f>
        <v>886</v>
      </c>
      <c r="G156" s="19">
        <f t="shared" ref="G156:J156" si="72">SUM(G147:G155)</f>
        <v>29.04</v>
      </c>
      <c r="H156" s="19">
        <f t="shared" si="72"/>
        <v>31.309999999999995</v>
      </c>
      <c r="I156" s="19">
        <f t="shared" si="72"/>
        <v>133.55000000000001</v>
      </c>
      <c r="J156" s="19">
        <f t="shared" si="72"/>
        <v>939.85</v>
      </c>
      <c r="K156" s="25"/>
      <c r="L156" s="19">
        <f t="shared" ref="L156" si="73">SUM(L147:L155)</f>
        <v>105</v>
      </c>
    </row>
    <row r="157" spans="1:12" ht="16" thickBot="1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1436</v>
      </c>
      <c r="G157" s="32">
        <f t="shared" ref="G157" si="74">G146+G156</f>
        <v>50.790000000000006</v>
      </c>
      <c r="H157" s="32">
        <f t="shared" ref="H157" si="75">H146+H156</f>
        <v>50.809999999999988</v>
      </c>
      <c r="I157" s="32">
        <f t="shared" ref="I157" si="76">I146+I156</f>
        <v>233.23000000000002</v>
      </c>
      <c r="J157" s="32">
        <f t="shared" ref="J157:L157" si="77">J146+J156</f>
        <v>1549.94</v>
      </c>
      <c r="K157" s="32"/>
      <c r="L157" s="32">
        <f t="shared" si="77"/>
        <v>187</v>
      </c>
    </row>
    <row r="158" spans="1:12" ht="15" x14ac:dyDescent="0.2">
      <c r="A158" s="20">
        <v>2</v>
      </c>
      <c r="B158" s="21">
        <v>4</v>
      </c>
      <c r="C158" s="22" t="s">
        <v>20</v>
      </c>
      <c r="D158" s="5" t="s">
        <v>21</v>
      </c>
      <c r="E158" s="39" t="s">
        <v>96</v>
      </c>
      <c r="F158" s="40">
        <v>210</v>
      </c>
      <c r="G158" s="40">
        <v>14</v>
      </c>
      <c r="H158" s="40">
        <v>18.899999999999999</v>
      </c>
      <c r="I158" s="40">
        <v>50.3</v>
      </c>
      <c r="J158" s="40">
        <v>418.87</v>
      </c>
      <c r="K158" s="41">
        <v>188</v>
      </c>
      <c r="L158" s="40">
        <v>82</v>
      </c>
    </row>
    <row r="159" spans="1:12" ht="15" x14ac:dyDescent="0.2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">
      <c r="A160" s="23"/>
      <c r="B160" s="15"/>
      <c r="C160" s="11"/>
      <c r="D160" s="7" t="s">
        <v>22</v>
      </c>
      <c r="E160" s="42" t="s">
        <v>66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>
        <v>883</v>
      </c>
      <c r="L160" s="43"/>
    </row>
    <row r="161" spans="1:12" ht="15" x14ac:dyDescent="0.2">
      <c r="A161" s="23"/>
      <c r="B161" s="15"/>
      <c r="C161" s="11"/>
      <c r="D161" s="7" t="s">
        <v>23</v>
      </c>
      <c r="E161" s="42" t="s">
        <v>40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50</v>
      </c>
      <c r="L161" s="43"/>
    </row>
    <row r="162" spans="1:12" ht="15" x14ac:dyDescent="0.2">
      <c r="A162" s="23"/>
      <c r="B162" s="15"/>
      <c r="C162" s="11"/>
      <c r="D162" s="7" t="s">
        <v>24</v>
      </c>
      <c r="E162" s="42" t="s">
        <v>68</v>
      </c>
      <c r="F162" s="43">
        <v>120</v>
      </c>
      <c r="G162" s="43">
        <v>0.38</v>
      </c>
      <c r="H162" s="43">
        <v>0.38</v>
      </c>
      <c r="I162" s="43">
        <v>9.31</v>
      </c>
      <c r="J162" s="43">
        <v>42.18</v>
      </c>
      <c r="K162" s="44" t="s">
        <v>50</v>
      </c>
      <c r="L162" s="43"/>
    </row>
    <row r="163" spans="1:12" ht="15" x14ac:dyDescent="0.2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21.56</v>
      </c>
      <c r="H165" s="19">
        <f t="shared" si="78"/>
        <v>22.169999999999998</v>
      </c>
      <c r="I165" s="19">
        <f t="shared" si="78"/>
        <v>92.81</v>
      </c>
      <c r="J165" s="19">
        <f t="shared" si="78"/>
        <v>660.68999999999994</v>
      </c>
      <c r="K165" s="25"/>
      <c r="L165" s="19">
        <f t="shared" ref="L165" si="79">SUM(L158:L164)</f>
        <v>82</v>
      </c>
    </row>
    <row r="166" spans="1:12" ht="15" x14ac:dyDescent="0.2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97</v>
      </c>
      <c r="F166" s="43">
        <v>66</v>
      </c>
      <c r="G166" s="43">
        <v>0.55000000000000004</v>
      </c>
      <c r="H166" s="43">
        <v>3.69</v>
      </c>
      <c r="I166" s="43">
        <v>2.09</v>
      </c>
      <c r="J166" s="43">
        <v>39.71</v>
      </c>
      <c r="K166" s="44">
        <v>71</v>
      </c>
      <c r="L166" s="43">
        <v>105</v>
      </c>
    </row>
    <row r="167" spans="1:12" ht="15" x14ac:dyDescent="0.2">
      <c r="A167" s="23"/>
      <c r="B167" s="15"/>
      <c r="C167" s="11"/>
      <c r="D167" s="7" t="s">
        <v>27</v>
      </c>
      <c r="E167" s="42" t="s">
        <v>44</v>
      </c>
      <c r="F167" s="43">
        <v>250</v>
      </c>
      <c r="G167" s="43">
        <v>5.16</v>
      </c>
      <c r="H167" s="43">
        <v>5.37</v>
      </c>
      <c r="I167" s="43">
        <v>30.92</v>
      </c>
      <c r="J167" s="43">
        <v>150.41</v>
      </c>
      <c r="K167" s="44">
        <v>88</v>
      </c>
      <c r="L167" s="43"/>
    </row>
    <row r="168" spans="1:12" ht="15" x14ac:dyDescent="0.2">
      <c r="A168" s="23"/>
      <c r="B168" s="15"/>
      <c r="C168" s="11"/>
      <c r="D168" s="7" t="s">
        <v>28</v>
      </c>
      <c r="E168" s="42" t="s">
        <v>105</v>
      </c>
      <c r="F168" s="43">
        <v>110</v>
      </c>
      <c r="G168" s="43">
        <v>11.3</v>
      </c>
      <c r="H168" s="43">
        <v>9.59</v>
      </c>
      <c r="I168" s="43">
        <v>4.88</v>
      </c>
      <c r="J168" s="43">
        <v>199.81</v>
      </c>
      <c r="K168" s="44">
        <v>229</v>
      </c>
      <c r="L168" s="43"/>
    </row>
    <row r="169" spans="1:12" ht="15" x14ac:dyDescent="0.2">
      <c r="A169" s="23"/>
      <c r="B169" s="15"/>
      <c r="C169" s="11"/>
      <c r="D169" s="7" t="s">
        <v>29</v>
      </c>
      <c r="E169" s="42" t="s">
        <v>98</v>
      </c>
      <c r="F169" s="43">
        <v>180</v>
      </c>
      <c r="G169" s="43">
        <v>6.56</v>
      </c>
      <c r="H169" s="43">
        <v>9.7799999999999994</v>
      </c>
      <c r="I169" s="43">
        <v>24.13</v>
      </c>
      <c r="J169" s="43">
        <v>175.83</v>
      </c>
      <c r="K169" s="44">
        <v>312</v>
      </c>
      <c r="L169" s="43"/>
    </row>
    <row r="170" spans="1:12" ht="15" x14ac:dyDescent="0.2">
      <c r="A170" s="23"/>
      <c r="B170" s="15"/>
      <c r="C170" s="11"/>
      <c r="D170" s="7" t="s">
        <v>30</v>
      </c>
      <c r="E170" s="42" t="s">
        <v>81</v>
      </c>
      <c r="F170" s="43">
        <v>200</v>
      </c>
      <c r="G170" s="43">
        <v>0.35</v>
      </c>
      <c r="H170" s="43">
        <v>0.08</v>
      </c>
      <c r="I170" s="43">
        <v>29.85</v>
      </c>
      <c r="J170" s="43">
        <v>35.26</v>
      </c>
      <c r="K170" s="44">
        <v>389</v>
      </c>
      <c r="L170" s="43"/>
    </row>
    <row r="171" spans="1:12" ht="15" x14ac:dyDescent="0.2">
      <c r="A171" s="23"/>
      <c r="B171" s="15"/>
      <c r="C171" s="11"/>
      <c r="D171" s="7" t="s">
        <v>31</v>
      </c>
      <c r="E171" s="42" t="s">
        <v>40</v>
      </c>
      <c r="F171" s="43">
        <v>50</v>
      </c>
      <c r="G171" s="43">
        <v>4.05</v>
      </c>
      <c r="H171" s="43">
        <v>0.5</v>
      </c>
      <c r="I171" s="43">
        <v>24.4</v>
      </c>
      <c r="J171" s="43">
        <v>177</v>
      </c>
      <c r="K171" s="44" t="s">
        <v>50</v>
      </c>
      <c r="L171" s="43"/>
    </row>
    <row r="172" spans="1:12" ht="15" x14ac:dyDescent="0.2">
      <c r="A172" s="23"/>
      <c r="B172" s="15"/>
      <c r="C172" s="11"/>
      <c r="D172" s="7" t="s">
        <v>32</v>
      </c>
      <c r="E172" s="42" t="s">
        <v>55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50</v>
      </c>
      <c r="L172" s="43"/>
    </row>
    <row r="173" spans="1:12" ht="15" x14ac:dyDescent="0.2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">
      <c r="A175" s="24"/>
      <c r="B175" s="17"/>
      <c r="C175" s="8"/>
      <c r="D175" s="18" t="s">
        <v>33</v>
      </c>
      <c r="E175" s="9"/>
      <c r="F175" s="19">
        <f>SUM(F166:F174)</f>
        <v>886</v>
      </c>
      <c r="G175" s="19">
        <f t="shared" ref="G175:J175" si="80">SUM(G166:G174)</f>
        <v>30.37</v>
      </c>
      <c r="H175" s="19">
        <f t="shared" si="80"/>
        <v>30.029999999999998</v>
      </c>
      <c r="I175" s="19">
        <f t="shared" si="80"/>
        <v>128.93</v>
      </c>
      <c r="J175" s="19">
        <f t="shared" si="80"/>
        <v>844.62</v>
      </c>
      <c r="K175" s="25"/>
      <c r="L175" s="19">
        <f t="shared" ref="L175" si="81">SUM(L166:L174)</f>
        <v>105</v>
      </c>
    </row>
    <row r="176" spans="1:12" ht="16" thickBot="1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1446</v>
      </c>
      <c r="G176" s="32">
        <f t="shared" ref="G176" si="82">G165+G175</f>
        <v>51.93</v>
      </c>
      <c r="H176" s="32">
        <f t="shared" ref="H176" si="83">H165+H175</f>
        <v>52.199999999999996</v>
      </c>
      <c r="I176" s="32">
        <f t="shared" ref="I176" si="84">I165+I175</f>
        <v>221.74</v>
      </c>
      <c r="J176" s="32">
        <f t="shared" ref="J176:L176" si="85">J165+J175</f>
        <v>1505.31</v>
      </c>
      <c r="K176" s="32"/>
      <c r="L176" s="32">
        <f t="shared" si="85"/>
        <v>187</v>
      </c>
    </row>
    <row r="177" spans="1:12" ht="15" x14ac:dyDescent="0.2">
      <c r="A177" s="20">
        <v>2</v>
      </c>
      <c r="B177" s="21">
        <v>5</v>
      </c>
      <c r="C177" s="22" t="s">
        <v>20</v>
      </c>
      <c r="D177" s="5" t="s">
        <v>21</v>
      </c>
      <c r="E177" s="39" t="s">
        <v>99</v>
      </c>
      <c r="F177" s="40">
        <v>255</v>
      </c>
      <c r="G177" s="40">
        <v>15.3</v>
      </c>
      <c r="H177" s="40">
        <v>17.100000000000001</v>
      </c>
      <c r="I177" s="40">
        <v>48.96</v>
      </c>
      <c r="J177" s="40">
        <v>359.79</v>
      </c>
      <c r="K177" s="41">
        <v>173</v>
      </c>
      <c r="L177" s="40">
        <v>82</v>
      </c>
    </row>
    <row r="178" spans="1:12" ht="15" x14ac:dyDescent="0.2">
      <c r="A178" s="23"/>
      <c r="B178" s="15"/>
      <c r="C178" s="11"/>
      <c r="D178" s="6" t="s">
        <v>26</v>
      </c>
      <c r="E178" s="42" t="s">
        <v>100</v>
      </c>
      <c r="F178" s="43">
        <v>60</v>
      </c>
      <c r="G178" s="43">
        <v>1.32</v>
      </c>
      <c r="H178" s="43">
        <v>1.62</v>
      </c>
      <c r="I178" s="43">
        <v>19.239999999999998</v>
      </c>
      <c r="J178" s="43">
        <v>163.62</v>
      </c>
      <c r="K178" s="44" t="s">
        <v>50</v>
      </c>
      <c r="L178" s="43"/>
    </row>
    <row r="179" spans="1:12" ht="15" x14ac:dyDescent="0.2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0.13</v>
      </c>
      <c r="H179" s="43">
        <v>0.02</v>
      </c>
      <c r="I179" s="43">
        <v>15.2</v>
      </c>
      <c r="J179" s="43">
        <v>97</v>
      </c>
      <c r="K179" s="44">
        <v>377</v>
      </c>
      <c r="L179" s="43"/>
    </row>
    <row r="180" spans="1:12" ht="15" x14ac:dyDescent="0.2">
      <c r="A180" s="23"/>
      <c r="B180" s="15"/>
      <c r="C180" s="11"/>
      <c r="D180" s="7" t="s">
        <v>23</v>
      </c>
      <c r="E180" s="42" t="s">
        <v>40</v>
      </c>
      <c r="F180" s="43">
        <v>35</v>
      </c>
      <c r="G180" s="43">
        <v>2.66</v>
      </c>
      <c r="H180" s="43">
        <v>1.06</v>
      </c>
      <c r="I180" s="43">
        <v>3.02</v>
      </c>
      <c r="J180" s="43">
        <v>82.25</v>
      </c>
      <c r="K180" s="44" t="s">
        <v>76</v>
      </c>
      <c r="L180" s="43"/>
    </row>
    <row r="181" spans="1:12" ht="15" x14ac:dyDescent="0.2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19.41</v>
      </c>
      <c r="H184" s="19">
        <f t="shared" si="86"/>
        <v>19.8</v>
      </c>
      <c r="I184" s="19">
        <f t="shared" si="86"/>
        <v>86.42</v>
      </c>
      <c r="J184" s="19">
        <f t="shared" si="86"/>
        <v>702.66000000000008</v>
      </c>
      <c r="K184" s="25"/>
      <c r="L184" s="19">
        <f t="shared" ref="L184" si="87">SUM(L177:L183)</f>
        <v>82</v>
      </c>
    </row>
    <row r="185" spans="1:12" ht="15" x14ac:dyDescent="0.2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101</v>
      </c>
      <c r="F185" s="43">
        <v>66</v>
      </c>
      <c r="G185" s="43">
        <v>0.76</v>
      </c>
      <c r="H185" s="43">
        <v>3.35</v>
      </c>
      <c r="I185" s="43">
        <v>2.36</v>
      </c>
      <c r="J185" s="43">
        <v>39.11</v>
      </c>
      <c r="K185" s="44">
        <v>30</v>
      </c>
      <c r="L185" s="43">
        <v>105</v>
      </c>
    </row>
    <row r="186" spans="1:12" ht="15" x14ac:dyDescent="0.2">
      <c r="A186" s="23"/>
      <c r="B186" s="15"/>
      <c r="C186" s="11"/>
      <c r="D186" s="7" t="s">
        <v>27</v>
      </c>
      <c r="E186" s="42" t="s">
        <v>106</v>
      </c>
      <c r="F186" s="43">
        <v>265</v>
      </c>
      <c r="G186" s="43">
        <v>5.22</v>
      </c>
      <c r="H186" s="43">
        <v>7.2</v>
      </c>
      <c r="I186" s="43">
        <v>16.22</v>
      </c>
      <c r="J186" s="43">
        <v>178.25</v>
      </c>
      <c r="K186" s="44">
        <v>101</v>
      </c>
      <c r="L186" s="43"/>
    </row>
    <row r="187" spans="1:12" ht="15" x14ac:dyDescent="0.2">
      <c r="A187" s="23"/>
      <c r="B187" s="15"/>
      <c r="C187" s="11"/>
      <c r="D187" s="7" t="s">
        <v>28</v>
      </c>
      <c r="E187" s="42" t="s">
        <v>102</v>
      </c>
      <c r="F187" s="43">
        <v>100</v>
      </c>
      <c r="G187" s="43">
        <v>10.4</v>
      </c>
      <c r="H187" s="43">
        <v>13.09</v>
      </c>
      <c r="I187" s="43">
        <v>22.49</v>
      </c>
      <c r="J187" s="43">
        <v>188.7</v>
      </c>
      <c r="K187" s="44">
        <v>260</v>
      </c>
      <c r="L187" s="43"/>
    </row>
    <row r="188" spans="1:12" ht="15" x14ac:dyDescent="0.2">
      <c r="A188" s="23"/>
      <c r="B188" s="15"/>
      <c r="C188" s="11"/>
      <c r="D188" s="7" t="s">
        <v>29</v>
      </c>
      <c r="E188" s="42" t="s">
        <v>103</v>
      </c>
      <c r="F188" s="43">
        <v>180</v>
      </c>
      <c r="G188" s="43">
        <v>6.62</v>
      </c>
      <c r="H188" s="43">
        <v>5.42</v>
      </c>
      <c r="I188" s="43">
        <v>31.74</v>
      </c>
      <c r="J188" s="43">
        <v>202.14</v>
      </c>
      <c r="K188" s="44">
        <v>202</v>
      </c>
      <c r="L188" s="43"/>
    </row>
    <row r="189" spans="1:12" ht="15" x14ac:dyDescent="0.2">
      <c r="A189" s="23"/>
      <c r="B189" s="15"/>
      <c r="C189" s="11"/>
      <c r="D189" s="7" t="s">
        <v>30</v>
      </c>
      <c r="E189" s="42" t="s">
        <v>73</v>
      </c>
      <c r="F189" s="43">
        <v>200</v>
      </c>
      <c r="G189" s="43">
        <v>0.68</v>
      </c>
      <c r="H189" s="43">
        <v>0.28000000000000003</v>
      </c>
      <c r="I189" s="43">
        <v>20.76</v>
      </c>
      <c r="J189" s="43">
        <v>88.2</v>
      </c>
      <c r="K189" s="44">
        <v>388</v>
      </c>
      <c r="L189" s="43"/>
    </row>
    <row r="190" spans="1:12" ht="15" x14ac:dyDescent="0.2">
      <c r="A190" s="23"/>
      <c r="B190" s="15"/>
      <c r="C190" s="11"/>
      <c r="D190" s="7" t="s">
        <v>31</v>
      </c>
      <c r="E190" s="42" t="s">
        <v>40</v>
      </c>
      <c r="F190" s="43">
        <v>50</v>
      </c>
      <c r="G190" s="43">
        <v>4.05</v>
      </c>
      <c r="H190" s="43">
        <v>0.5</v>
      </c>
      <c r="I190" s="43">
        <v>24.4</v>
      </c>
      <c r="J190" s="43">
        <v>177</v>
      </c>
      <c r="K190" s="44" t="s">
        <v>50</v>
      </c>
      <c r="L190" s="43"/>
    </row>
    <row r="191" spans="1:12" ht="15" x14ac:dyDescent="0.2">
      <c r="A191" s="23"/>
      <c r="B191" s="15"/>
      <c r="C191" s="11"/>
      <c r="D191" s="7" t="s">
        <v>32</v>
      </c>
      <c r="E191" s="42" t="s">
        <v>55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50</v>
      </c>
      <c r="L191" s="43"/>
    </row>
    <row r="192" spans="1:12" ht="15" x14ac:dyDescent="0.2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">
      <c r="A194" s="24"/>
      <c r="B194" s="17"/>
      <c r="C194" s="8"/>
      <c r="D194" s="18" t="s">
        <v>33</v>
      </c>
      <c r="E194" s="9"/>
      <c r="F194" s="19">
        <f>SUM(F185:F193)</f>
        <v>891</v>
      </c>
      <c r="G194" s="19">
        <f t="shared" ref="G194:J194" si="88">SUM(G185:G193)</f>
        <v>30.13</v>
      </c>
      <c r="H194" s="19">
        <f t="shared" si="88"/>
        <v>30.860000000000003</v>
      </c>
      <c r="I194" s="19">
        <f t="shared" si="88"/>
        <v>130.63</v>
      </c>
      <c r="J194" s="19">
        <f t="shared" si="88"/>
        <v>940.00000000000011</v>
      </c>
      <c r="K194" s="25"/>
      <c r="L194" s="19">
        <f t="shared" ref="L194" si="89">SUM(L185:L193)</f>
        <v>105</v>
      </c>
    </row>
    <row r="195" spans="1:12" ht="16" thickBot="1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1441</v>
      </c>
      <c r="G195" s="32">
        <f t="shared" ref="G195" si="90">G184+G194</f>
        <v>49.54</v>
      </c>
      <c r="H195" s="32">
        <f t="shared" ref="H195" si="91">H184+H194</f>
        <v>50.660000000000004</v>
      </c>
      <c r="I195" s="32">
        <f t="shared" ref="I195" si="92">I184+I194</f>
        <v>217.05</v>
      </c>
      <c r="J195" s="32">
        <f t="shared" ref="J195:L195" si="93">J184+J194</f>
        <v>1642.6600000000003</v>
      </c>
      <c r="K195" s="32"/>
      <c r="L195" s="32">
        <f t="shared" si="93"/>
        <v>187</v>
      </c>
    </row>
    <row r="196" spans="1:12" ht="14" thickBot="1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1447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51.174000000000007</v>
      </c>
      <c r="H196" s="34">
        <f t="shared" si="94"/>
        <v>52.398000000000003</v>
      </c>
      <c r="I196" s="34">
        <f t="shared" si="94"/>
        <v>223.898</v>
      </c>
      <c r="J196" s="34">
        <f t="shared" si="94"/>
        <v>1581.1379999999999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cp:lastPrinted>2026-05-25T16:11:55Z</cp:lastPrinted>
  <dcterms:created xsi:type="dcterms:W3CDTF">2022-05-16T14:23:56Z</dcterms:created>
  <dcterms:modified xsi:type="dcterms:W3CDTF">2026-05-28T04:30:06Z</dcterms:modified>
</cp:coreProperties>
</file>